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activeTab="0"/>
  </bookViews>
  <sheets>
    <sheet name="Summary" sheetId="1" r:id="rId1"/>
    <sheet name="Sheet1" sheetId="2" r:id="rId2"/>
  </sheets>
  <definedNames>
    <definedName name="_6699">'Sheet1'!$A$7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<sst xmlns="http://schemas.openxmlformats.org/spreadsheetml/2006/main" count="965" uniqueCount="170">
  <si>
    <t>200113</t>
  </si>
  <si>
    <t>200131</t>
  </si>
  <si>
    <t>200179</t>
  </si>
  <si>
    <t>200206</t>
  </si>
  <si>
    <t>200323</t>
  </si>
  <si>
    <t>200326</t>
  </si>
  <si>
    <t>200730</t>
  </si>
  <si>
    <t>410130</t>
  </si>
  <si>
    <t>Renown Health</t>
  </si>
  <si>
    <t>Run Date: 12/1/2022 9:52:59 AM</t>
  </si>
  <si>
    <t>Time For Selected Pay Codes</t>
  </si>
  <si>
    <t>Report: Other Reports\Time_For_Selected_Pay_Codes.rdl</t>
  </si>
  <si>
    <t>Ordered by Dept Id, Emp No, Apply Date and Pay Code</t>
  </si>
  <si>
    <t>Selected Time Period: 11/1/2022 to 11/30/2022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</si>
  <si>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</si>
  <si>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</si>
  <si>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</si>
  <si>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</si>
  <si>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</si>
  <si>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</si>
  <si>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</si>
  <si>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</si>
  <si>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Cancer Nursing Unit R3</t>
  </si>
  <si>
    <t>48223</t>
  </si>
  <si>
    <t>Tudorache, Kaitlyn R</t>
  </si>
  <si>
    <t>Total Tudorache, Kaitlyn R</t>
  </si>
  <si>
    <t>Total for 200113</t>
  </si>
  <si>
    <t>General Surgical Unit T4</t>
  </si>
  <si>
    <t>41879</t>
  </si>
  <si>
    <t>Singh, Simran</t>
  </si>
  <si>
    <t>Total Singh, Simran</t>
  </si>
  <si>
    <t>47516</t>
  </si>
  <si>
    <t>Berman, Emily A</t>
  </si>
  <si>
    <t>Total Berman, Emily A</t>
  </si>
  <si>
    <t>Total for 200131</t>
  </si>
  <si>
    <t>Pediatric Intensive Care S4</t>
  </si>
  <si>
    <t>48202</t>
  </si>
  <si>
    <t>Rivera, Alexa M</t>
  </si>
  <si>
    <t>Total Rivera, Alexa M</t>
  </si>
  <si>
    <t>Total for 200179</t>
  </si>
  <si>
    <t>Labor And Delivery S2</t>
  </si>
  <si>
    <t>48212</t>
  </si>
  <si>
    <t>Young, Paetyn S</t>
  </si>
  <si>
    <t>Total Young, Paetyn S</t>
  </si>
  <si>
    <t>Total for 200206</t>
  </si>
  <si>
    <t>Childrens ER</t>
  </si>
  <si>
    <t>48210</t>
  </si>
  <si>
    <t>Treppiccione, Sydney Y</t>
  </si>
  <si>
    <t>Total Treppiccione, Sydney Y</t>
  </si>
  <si>
    <t>Total for 200323</t>
  </si>
  <si>
    <t>Emergency Room</t>
  </si>
  <si>
    <t>46368</t>
  </si>
  <si>
    <t>Rowe, Alyssa J</t>
  </si>
  <si>
    <t>Total Rowe, Alyssa J</t>
  </si>
  <si>
    <t>48839</t>
  </si>
  <si>
    <t>Jackson, Alyxis C</t>
  </si>
  <si>
    <t>Total Jackson, Alyxis C</t>
  </si>
  <si>
    <t>49217</t>
  </si>
  <si>
    <t>Scutt, Emily C</t>
  </si>
  <si>
    <t>Total Scutt, Emily C</t>
  </si>
  <si>
    <t>Total for 200326</t>
  </si>
  <si>
    <t>Internship and Orientation</t>
  </si>
  <si>
    <t>33667</t>
  </si>
  <si>
    <t>Damas Diaz, Luzelena</t>
  </si>
  <si>
    <t>Total Damas Diaz, Luzelena</t>
  </si>
  <si>
    <t>39204</t>
  </si>
  <si>
    <t>Araiza, Jessenia</t>
  </si>
  <si>
    <t>Total Araiza, Jessenia</t>
  </si>
  <si>
    <t>39895</t>
  </si>
  <si>
    <t>Pilster, Michele E</t>
  </si>
  <si>
    <t>Total Pilster, Michele E</t>
  </si>
  <si>
    <t>40063</t>
  </si>
  <si>
    <t>Harville, Hannah</t>
  </si>
  <si>
    <t>Total Harville, Hannah</t>
  </si>
  <si>
    <t>40159</t>
  </si>
  <si>
    <t>Endres, Rebecca</t>
  </si>
  <si>
    <t>Total Endres, Rebecca</t>
  </si>
  <si>
    <t>40974</t>
  </si>
  <si>
    <t>Flint, Brian C</t>
  </si>
  <si>
    <t>Total Flint, Brian C</t>
  </si>
  <si>
    <t>42855</t>
  </si>
  <si>
    <t>Costopoulos, Maya</t>
  </si>
  <si>
    <t>Total Costopoulos, Maya</t>
  </si>
  <si>
    <t>43342</t>
  </si>
  <si>
    <t>Beltron, Jennica A</t>
  </si>
  <si>
    <t>Total Beltron, Jennica A</t>
  </si>
  <si>
    <t>44525</t>
  </si>
  <si>
    <t>Weil, Courtney</t>
  </si>
  <si>
    <t>Total Weil, Courtney</t>
  </si>
  <si>
    <t>44687</t>
  </si>
  <si>
    <t>Wyatt, Melissa A</t>
  </si>
  <si>
    <t>Total Wyatt, Melissa A</t>
  </si>
  <si>
    <t>47331</t>
  </si>
  <si>
    <t>Webster, Kylee R</t>
  </si>
  <si>
    <t>Total Webster, Kylee R</t>
  </si>
  <si>
    <t>48136</t>
  </si>
  <si>
    <t>Murphy, Molly J</t>
  </si>
  <si>
    <t>Total Murphy, Molly J</t>
  </si>
  <si>
    <t>48160</t>
  </si>
  <si>
    <t>Fick, Whitney</t>
  </si>
  <si>
    <t>Total Fick, Whitney</t>
  </si>
  <si>
    <t>48162</t>
  </si>
  <si>
    <t>Fullmer, Wes H</t>
  </si>
  <si>
    <t>Total Fullmer, Wes H</t>
  </si>
  <si>
    <t>48163</t>
  </si>
  <si>
    <t>Gruber, Brittany F</t>
  </si>
  <si>
    <t>Total Gruber, Brittany F</t>
  </si>
  <si>
    <t>48195</t>
  </si>
  <si>
    <t>Neri, Gymneth J</t>
  </si>
  <si>
    <t>Total Neri, Gymneth J</t>
  </si>
  <si>
    <t>48199</t>
  </si>
  <si>
    <t>Petrovich, Kaitlynn A</t>
  </si>
  <si>
    <t>Total Petrovich, Kaitlynn A</t>
  </si>
  <si>
    <t>48200</t>
  </si>
  <si>
    <t>Pierson, Lauryn F</t>
  </si>
  <si>
    <t>Total Pierson, Lauryn F</t>
  </si>
  <si>
    <t>48239</t>
  </si>
  <si>
    <t>Davis, Morgan M</t>
  </si>
  <si>
    <t>Total Davis, Morgan M</t>
  </si>
  <si>
    <t>48561</t>
  </si>
  <si>
    <t>Tindell, Stephen</t>
  </si>
  <si>
    <t>Total Tindell, Stephen</t>
  </si>
  <si>
    <t>48562</t>
  </si>
  <si>
    <t>Valdesanzo, Harrison</t>
  </si>
  <si>
    <t>Total Valdesanzo, Harrison</t>
  </si>
  <si>
    <t>48838</t>
  </si>
  <si>
    <t>Gaines, Jordan M</t>
  </si>
  <si>
    <t>Total Gaines, Jordan M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</si>
  <si>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</si>
  <si>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</si>
  <si>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</si>
  <si>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</si>
  <si>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</si>
  <si>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</si>
  <si>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</si>
  <si>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</si>
  <si>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</si>
  <si>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49216</t>
  </si>
  <si>
    <t>Robinson, Ross A</t>
  </si>
  <si>
    <t>Total Robinson, Ross A</t>
  </si>
  <si>
    <t>49218</t>
  </si>
  <si>
    <t>Smith, Alicia D</t>
  </si>
  <si>
    <t>Total Smith, Alicia D</t>
  </si>
  <si>
    <t>49235</t>
  </si>
  <si>
    <t>Graham, Ashley N</t>
  </si>
  <si>
    <t>Total Graham, Ashley N</t>
  </si>
  <si>
    <t>50733</t>
  </si>
  <si>
    <t>Coats, Adrienne J</t>
  </si>
  <si>
    <t>Total Coats, Adrienne J</t>
  </si>
  <si>
    <t>Total for 200730</t>
  </si>
  <si>
    <t>Nursing Gen and Rehab Hospital</t>
  </si>
  <si>
    <t>49234</t>
  </si>
  <si>
    <t>Corral Corral, Paola</t>
  </si>
  <si>
    <t>Total Corral Corral, Paola</t>
  </si>
  <si>
    <t>Total for 410130</t>
  </si>
  <si>
    <t xml:space="preserve">Apprentice Name </t>
  </si>
  <si>
    <t>School</t>
  </si>
  <si>
    <t>Cost Center Breakdown</t>
  </si>
  <si>
    <t>Truckee Meadows Community College</t>
  </si>
  <si>
    <t>Carrington College</t>
  </si>
  <si>
    <t>University of Nevada, Reno</t>
  </si>
  <si>
    <t>TOTAL HOURS</t>
  </si>
  <si>
    <t>Anticipated Reimbursement</t>
  </si>
  <si>
    <t>24.75 + 12</t>
  </si>
  <si>
    <t>16 + 7.5</t>
  </si>
  <si>
    <t>24 + 12</t>
  </si>
  <si>
    <t>36 + 24</t>
  </si>
  <si>
    <t>48.50 + 12</t>
  </si>
  <si>
    <t>60 + 12</t>
  </si>
  <si>
    <t>37 + 12.25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</si>
</sst>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[$-409]dddd\,\ mmmm\ d\,\ yyyy"/>
    <numFmt numFmtId="167" formatCode="[$-409]h:mm:ss\ AM/PM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0" fillId="38" borderId="10" xfId="0" applyFill="1" applyBorder="1" applyAlignment="1">
      <alignment wrapText="1"/>
    </xf>
    <xf numFmtId="44" fontId="0" fillId="38" borderId="10" xfId="44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5" fontId="0" fillId="0" borderId="0" xfId="0" applyNumberFormat="1" applyAlignment="1">
      <alignment wrapText="1"/>
    </xf>
    <xf numFmtId="165" fontId="8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7109375" style="23" customWidth="1"/>
    <col min="2" max="2" width="16.28125" style="23" customWidth="1"/>
    <col min="3" max="3" width="16.7109375" style="23" bestFit="1" customWidth="1"/>
    <col min="4" max="4" width="16.140625" style="23" bestFit="1" customWidth="1"/>
  </cols>
  <sheetData>
    <row r="1" spans="1:4" ht="34.5">
      <c r="A1" s="21" t="s">
        <v>155</v>
      </c>
      <c r="B1" s="21" t="s">
        <v>21</v>
      </c>
      <c r="C1" s="21" t="s">
        <v>156</v>
      </c>
      <c r="D1" s="21" t="s">
        <v>157</v>
      </c>
    </row>
    <row r="2" spans="1:3" ht="39">
      <c r="A2" s="29" t="s">
        <v>66</v>
      </c>
      <c r="B2" s="33">
        <v>60</v>
      </c>
      <c r="C2" s="24" t="s">
        <v>158</v>
      </c>
    </row>
    <row r="3" spans="1:4" ht="12.75">
      <c r="A3" s="29" t="s">
        <v>84</v>
      </c>
      <c r="B3" s="33">
        <v>24.5</v>
      </c>
      <c r="C3" s="24" t="s">
        <v>159</v>
      </c>
      <c r="D3" s="28"/>
    </row>
    <row r="4" spans="1:4" ht="39">
      <c r="A4" s="29" t="s">
        <v>32</v>
      </c>
      <c r="B4" s="34">
        <v>36.75</v>
      </c>
      <c r="C4" s="24" t="s">
        <v>158</v>
      </c>
      <c r="D4" s="28" t="s">
        <v>163</v>
      </c>
    </row>
    <row r="5" spans="1:3" ht="39">
      <c r="A5" s="30" t="s">
        <v>147</v>
      </c>
      <c r="B5" s="33">
        <v>24</v>
      </c>
      <c r="C5" s="24" t="s">
        <v>158</v>
      </c>
    </row>
    <row r="6" spans="1:3" ht="26.25">
      <c r="A6" s="30" t="s">
        <v>152</v>
      </c>
      <c r="B6" s="35">
        <v>27.5</v>
      </c>
      <c r="C6" s="24" t="s">
        <v>160</v>
      </c>
    </row>
    <row r="7" spans="1:3" ht="26.25">
      <c r="A7" s="29" t="s">
        <v>81</v>
      </c>
      <c r="B7" s="35">
        <v>15.75</v>
      </c>
      <c r="C7" s="24" t="s">
        <v>160</v>
      </c>
    </row>
    <row r="8" spans="1:3" ht="26.25">
      <c r="A8" s="30" t="s">
        <v>129</v>
      </c>
      <c r="B8" s="34">
        <v>24</v>
      </c>
      <c r="C8" s="22" t="s">
        <v>160</v>
      </c>
    </row>
    <row r="9" spans="1:3" ht="12.75">
      <c r="A9" s="29" t="s">
        <v>63</v>
      </c>
      <c r="B9" s="34">
        <v>62.75</v>
      </c>
      <c r="C9" s="24" t="s">
        <v>159</v>
      </c>
    </row>
    <row r="10" spans="1:3" ht="26.25">
      <c r="A10" s="30" t="s">
        <v>117</v>
      </c>
      <c r="B10" s="34">
        <v>36.25</v>
      </c>
      <c r="C10" s="24" t="s">
        <v>160</v>
      </c>
    </row>
    <row r="11" spans="1:3" ht="26.25">
      <c r="A11" s="30" t="s">
        <v>75</v>
      </c>
      <c r="B11" s="34">
        <v>48.5</v>
      </c>
      <c r="C11" s="24" t="s">
        <v>160</v>
      </c>
    </row>
    <row r="12" spans="1:3" ht="26.25">
      <c r="A12" s="29" t="s">
        <v>99</v>
      </c>
      <c r="B12" s="35">
        <v>27</v>
      </c>
      <c r="C12" s="24" t="s">
        <v>160</v>
      </c>
    </row>
    <row r="13" spans="1:3" ht="39">
      <c r="A13" s="29" t="s">
        <v>78</v>
      </c>
      <c r="B13" s="33">
        <v>71.75</v>
      </c>
      <c r="C13" s="24" t="s">
        <v>158</v>
      </c>
    </row>
    <row r="14" spans="1:3" ht="12.75">
      <c r="A14" s="30" t="s">
        <v>102</v>
      </c>
      <c r="B14" s="34">
        <v>60.75</v>
      </c>
      <c r="C14" s="24"/>
    </row>
    <row r="15" spans="1:3" ht="12.75">
      <c r="A15" s="30" t="s">
        <v>126</v>
      </c>
      <c r="B15" s="34">
        <v>24.25</v>
      </c>
      <c r="C15" s="24" t="s">
        <v>159</v>
      </c>
    </row>
    <row r="16" spans="1:3" ht="26.25">
      <c r="A16" s="30" t="s">
        <v>144</v>
      </c>
      <c r="B16" s="34">
        <v>52.25</v>
      </c>
      <c r="C16" s="24" t="s">
        <v>160</v>
      </c>
    </row>
    <row r="17" spans="1:3" ht="26.25">
      <c r="A17" s="30" t="s">
        <v>105</v>
      </c>
      <c r="B17" s="34">
        <v>36</v>
      </c>
      <c r="C17" s="24" t="s">
        <v>160</v>
      </c>
    </row>
    <row r="18" spans="1:3" ht="26.25">
      <c r="A18" s="29" t="s">
        <v>72</v>
      </c>
      <c r="B18" s="33">
        <v>35.25</v>
      </c>
      <c r="C18" s="24" t="s">
        <v>160</v>
      </c>
    </row>
    <row r="19" spans="1:4" ht="12.75">
      <c r="A19" s="29" t="s">
        <v>55</v>
      </c>
      <c r="B19" s="34">
        <v>23.5</v>
      </c>
      <c r="C19" s="24" t="s">
        <v>159</v>
      </c>
      <c r="D19" s="28" t="s">
        <v>164</v>
      </c>
    </row>
    <row r="20" spans="1:3" ht="26.25">
      <c r="A20" s="29" t="s">
        <v>132</v>
      </c>
      <c r="B20" s="33">
        <v>37</v>
      </c>
      <c r="C20" s="24" t="s">
        <v>160</v>
      </c>
    </row>
    <row r="21" spans="1:3" ht="26.25">
      <c r="A21" s="29" t="s">
        <v>96</v>
      </c>
      <c r="B21" s="35">
        <v>44</v>
      </c>
      <c r="C21" s="24" t="s">
        <v>160</v>
      </c>
    </row>
    <row r="22" spans="1:3" ht="26.25">
      <c r="A22" s="29" t="s">
        <v>108</v>
      </c>
      <c r="B22" s="34">
        <v>48</v>
      </c>
      <c r="C22" s="24" t="s">
        <v>160</v>
      </c>
    </row>
    <row r="23" spans="1:3" ht="26.25">
      <c r="A23" s="30" t="s">
        <v>111</v>
      </c>
      <c r="B23" s="33">
        <v>24.5</v>
      </c>
      <c r="C23" s="24" t="s">
        <v>160</v>
      </c>
    </row>
    <row r="24" spans="1:3" ht="26.25">
      <c r="A24" s="29" t="s">
        <v>114</v>
      </c>
      <c r="B24" s="33">
        <v>47.5</v>
      </c>
      <c r="C24" s="24" t="s">
        <v>160</v>
      </c>
    </row>
    <row r="25" spans="1:3" ht="12.75">
      <c r="A25" s="29" t="s">
        <v>69</v>
      </c>
      <c r="B25" s="33">
        <v>23.5</v>
      </c>
      <c r="C25" s="24" t="s">
        <v>159</v>
      </c>
    </row>
    <row r="26" spans="1:3" ht="26.25">
      <c r="A26" s="30" t="s">
        <v>135</v>
      </c>
      <c r="B26" s="34">
        <v>38.5</v>
      </c>
      <c r="C26" s="24" t="s">
        <v>160</v>
      </c>
    </row>
    <row r="27" spans="1:4" ht="26.25">
      <c r="A27" s="29" t="s">
        <v>37</v>
      </c>
      <c r="B27" s="34">
        <v>49.25</v>
      </c>
      <c r="C27" s="24" t="s">
        <v>160</v>
      </c>
      <c r="D27" s="28" t="s">
        <v>169</v>
      </c>
    </row>
    <row r="28" spans="1:3" ht="26.25">
      <c r="A28" s="29" t="s">
        <v>138</v>
      </c>
      <c r="B28" s="33">
        <v>48.75</v>
      </c>
      <c r="C28" s="24" t="s">
        <v>160</v>
      </c>
    </row>
    <row r="29" spans="1:4" ht="26.25">
      <c r="A29" s="29" t="s">
        <v>52</v>
      </c>
      <c r="B29" s="34">
        <v>36</v>
      </c>
      <c r="C29" s="24" t="s">
        <v>160</v>
      </c>
      <c r="D29" s="28" t="s">
        <v>165</v>
      </c>
    </row>
    <row r="30" spans="1:4" ht="26.25">
      <c r="A30" s="29" t="s">
        <v>58</v>
      </c>
      <c r="B30" s="34">
        <v>60</v>
      </c>
      <c r="C30" s="24" t="s">
        <v>160</v>
      </c>
      <c r="D30" s="28" t="s">
        <v>166</v>
      </c>
    </row>
    <row r="31" spans="1:3" ht="26.25">
      <c r="A31" s="30" t="s">
        <v>29</v>
      </c>
      <c r="B31" s="34">
        <v>18</v>
      </c>
      <c r="C31" s="24" t="s">
        <v>160</v>
      </c>
    </row>
    <row r="32" spans="1:3" ht="26.25">
      <c r="A32" s="29" t="s">
        <v>141</v>
      </c>
      <c r="B32" s="33">
        <v>48.5</v>
      </c>
      <c r="C32" s="24" t="s">
        <v>160</v>
      </c>
    </row>
    <row r="33" spans="1:3" ht="12.75">
      <c r="A33" s="30" t="s">
        <v>120</v>
      </c>
      <c r="B33" s="34">
        <v>24</v>
      </c>
      <c r="C33" s="24" t="s">
        <v>159</v>
      </c>
    </row>
    <row r="34" spans="1:3" ht="26.25">
      <c r="A34" s="29" t="s">
        <v>47</v>
      </c>
      <c r="B34" s="34">
        <v>83.25</v>
      </c>
      <c r="C34" s="24" t="s">
        <v>160</v>
      </c>
    </row>
    <row r="35" spans="1:4" ht="26.25">
      <c r="A35" s="30" t="s">
        <v>24</v>
      </c>
      <c r="B35" s="34">
        <v>60.5</v>
      </c>
      <c r="C35" s="24" t="s">
        <v>160</v>
      </c>
      <c r="D35" s="28" t="s">
        <v>167</v>
      </c>
    </row>
    <row r="36" spans="1:3" ht="12.75">
      <c r="A36" s="29" t="s">
        <v>123</v>
      </c>
      <c r="B36" s="33">
        <v>12</v>
      </c>
      <c r="C36" s="24" t="s">
        <v>159</v>
      </c>
    </row>
    <row r="37" spans="1:3" ht="26.25">
      <c r="A37" s="30" t="s">
        <v>93</v>
      </c>
      <c r="B37" s="34">
        <v>94.75</v>
      </c>
      <c r="C37" s="24" t="s">
        <v>160</v>
      </c>
    </row>
    <row r="38" spans="1:3" ht="26.25">
      <c r="A38" s="30" t="s">
        <v>87</v>
      </c>
      <c r="B38" s="34">
        <v>11.75</v>
      </c>
      <c r="C38" s="22" t="s">
        <v>160</v>
      </c>
    </row>
    <row r="39" spans="1:3" ht="12.75">
      <c r="A39" s="30" t="s">
        <v>90</v>
      </c>
      <c r="B39" s="34">
        <v>12.75</v>
      </c>
      <c r="C39" s="22" t="s">
        <v>159</v>
      </c>
    </row>
    <row r="40" spans="1:4" ht="26.25">
      <c r="A40" s="29" t="s">
        <v>42</v>
      </c>
      <c r="B40" s="34">
        <v>72</v>
      </c>
      <c r="C40" s="24" t="s">
        <v>160</v>
      </c>
      <c r="D40" s="28" t="s">
        <v>168</v>
      </c>
    </row>
    <row r="41" spans="1:2" ht="17.25">
      <c r="A41" s="25" t="s">
        <v>161</v>
      </c>
      <c r="B41" s="32">
        <f>SUM(B2:B40)</f>
        <v>1585.25</v>
      </c>
    </row>
    <row r="42" spans="1:2" ht="12.75">
      <c r="A42" s="26" t="s">
        <v>162</v>
      </c>
      <c r="B42" s="27">
        <f>B41*28</f>
        <v>44387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1"/>
  <sheetViews>
    <sheetView showGridLines="0" zoomScalePageLayoutView="0" workbookViewId="0" topLeftCell="A138">
      <selection activeCell="K210" sqref="K210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  <col min="16" max="16" width="8.8515625" style="0" customWidth="1"/>
  </cols>
  <sheetData>
    <row r="1" spans="1:13" ht="18" customHeight="1">
      <c r="A1" s="50" t="s">
        <v>8</v>
      </c>
      <c r="B1" s="50"/>
      <c r="C1" s="1"/>
      <c r="D1" s="1"/>
      <c r="E1" s="1"/>
      <c r="F1" s="1"/>
      <c r="G1" s="1"/>
      <c r="H1" s="1"/>
      <c r="I1" s="51" t="s">
        <v>9</v>
      </c>
      <c r="J1" s="51"/>
      <c r="K1" s="51"/>
      <c r="L1" s="51"/>
      <c r="M1" s="1"/>
    </row>
    <row r="2" spans="1:13" ht="18" customHeight="1">
      <c r="A2" s="52" t="s">
        <v>10</v>
      </c>
      <c r="B2" s="52"/>
      <c r="C2" s="3"/>
      <c r="D2" s="3"/>
      <c r="E2" s="3"/>
      <c r="F2" s="3"/>
      <c r="G2" s="3"/>
      <c r="H2" s="3"/>
      <c r="I2" s="53" t="s">
        <v>11</v>
      </c>
      <c r="J2" s="53"/>
      <c r="K2" s="53"/>
      <c r="L2" s="53"/>
      <c r="M2" s="1"/>
    </row>
    <row r="3" spans="1:13" ht="18" customHeight="1">
      <c r="A3" s="54" t="s">
        <v>12</v>
      </c>
      <c r="B3" s="54"/>
      <c r="C3" s="54"/>
      <c r="D3" s="54"/>
      <c r="E3" s="54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3"/>
      <c r="K4" s="3"/>
      <c r="L4" s="3"/>
      <c r="M4" s="1"/>
    </row>
    <row r="5" spans="1:13" ht="18" customHeight="1">
      <c r="A5" s="47" t="str">
        <f>"Pay Codes Selected: "</f>
        <v>Pay Codes Selected: 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1"/>
    </row>
    <row r="6" spans="1:13" ht="36" customHeight="1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"/>
    </row>
    <row r="7" spans="1:13" ht="17.25">
      <c r="A7" s="4" t="s">
        <v>15</v>
      </c>
      <c r="B7" s="48" t="s">
        <v>16</v>
      </c>
      <c r="C7" s="48"/>
      <c r="D7" s="4" t="s">
        <v>17</v>
      </c>
      <c r="E7" s="49" t="s">
        <v>18</v>
      </c>
      <c r="F7" s="49"/>
      <c r="G7" s="4" t="s">
        <v>19</v>
      </c>
      <c r="H7" s="48" t="s">
        <v>20</v>
      </c>
      <c r="I7" s="48"/>
      <c r="J7" s="48"/>
      <c r="K7" s="5" t="s">
        <v>21</v>
      </c>
      <c r="L7" s="3"/>
      <c r="M7" s="1"/>
    </row>
    <row r="8" spans="1:13" ht="17.25">
      <c r="A8" s="6" t="s">
        <v>0</v>
      </c>
      <c r="B8" s="43" t="s">
        <v>22</v>
      </c>
      <c r="C8" s="43"/>
      <c r="D8" s="6" t="s">
        <v>23</v>
      </c>
      <c r="E8" s="43" t="s">
        <v>24</v>
      </c>
      <c r="F8" s="43"/>
      <c r="G8" s="7">
        <v>44869</v>
      </c>
      <c r="H8" s="43" t="s">
        <v>14</v>
      </c>
      <c r="I8" s="43"/>
      <c r="J8" s="43"/>
      <c r="K8" s="8">
        <v>11.75</v>
      </c>
      <c r="L8" s="3"/>
      <c r="M8" s="1"/>
    </row>
    <row r="9" spans="1:13" ht="17.25">
      <c r="A9" s="6" t="s">
        <v>0</v>
      </c>
      <c r="B9" s="43" t="s">
        <v>22</v>
      </c>
      <c r="C9" s="43"/>
      <c r="D9" s="6" t="s">
        <v>23</v>
      </c>
      <c r="E9" s="43" t="s">
        <v>24</v>
      </c>
      <c r="F9" s="43"/>
      <c r="G9" s="7">
        <v>44873</v>
      </c>
      <c r="H9" s="43" t="s">
        <v>14</v>
      </c>
      <c r="I9" s="43"/>
      <c r="J9" s="43"/>
      <c r="K9" s="8">
        <v>12.25</v>
      </c>
      <c r="L9" s="3"/>
      <c r="M9" s="1"/>
    </row>
    <row r="10" spans="1:13" ht="17.25">
      <c r="A10" s="6" t="s">
        <v>0</v>
      </c>
      <c r="B10" s="43" t="s">
        <v>22</v>
      </c>
      <c r="C10" s="43"/>
      <c r="D10" s="6" t="s">
        <v>23</v>
      </c>
      <c r="E10" s="43" t="s">
        <v>24</v>
      </c>
      <c r="F10" s="43"/>
      <c r="G10" s="7">
        <v>44877</v>
      </c>
      <c r="H10" s="43" t="s">
        <v>14</v>
      </c>
      <c r="I10" s="43"/>
      <c r="J10" s="43"/>
      <c r="K10" s="8">
        <v>12.25</v>
      </c>
      <c r="L10" s="3"/>
      <c r="M10" s="1"/>
    </row>
    <row r="11" spans="1:13" ht="17.25">
      <c r="A11" s="6" t="s">
        <v>0</v>
      </c>
      <c r="B11" s="43" t="s">
        <v>22</v>
      </c>
      <c r="C11" s="43"/>
      <c r="D11" s="6" t="s">
        <v>23</v>
      </c>
      <c r="E11" s="43" t="s">
        <v>24</v>
      </c>
      <c r="F11" s="43"/>
      <c r="G11" s="7">
        <v>44878</v>
      </c>
      <c r="H11" s="43" t="s">
        <v>14</v>
      </c>
      <c r="I11" s="43"/>
      <c r="J11" s="43"/>
      <c r="K11" s="8">
        <v>12.25</v>
      </c>
      <c r="L11" s="3"/>
      <c r="M11" s="1"/>
    </row>
    <row r="12" spans="1:13" ht="17.25">
      <c r="A12" s="9" t="s">
        <v>0</v>
      </c>
      <c r="B12" s="44" t="s">
        <v>22</v>
      </c>
      <c r="C12" s="44"/>
      <c r="D12" s="10"/>
      <c r="E12" s="45"/>
      <c r="F12" s="45"/>
      <c r="G12" s="10"/>
      <c r="H12" s="46" t="s">
        <v>25</v>
      </c>
      <c r="I12" s="46"/>
      <c r="J12" s="46"/>
      <c r="K12" s="11">
        <f>SUM(K8:K11)</f>
        <v>48.5</v>
      </c>
      <c r="L12" s="3"/>
      <c r="M12" s="1"/>
    </row>
    <row r="13" spans="1:13" ht="17.25">
      <c r="A13" s="12" t="s">
        <v>0</v>
      </c>
      <c r="B13" s="38" t="s">
        <v>22</v>
      </c>
      <c r="C13" s="38"/>
      <c r="D13" s="13"/>
      <c r="E13" s="39"/>
      <c r="F13" s="39"/>
      <c r="G13" s="14"/>
      <c r="H13" s="40" t="s">
        <v>26</v>
      </c>
      <c r="I13" s="40"/>
      <c r="J13" s="40"/>
      <c r="K13" s="15">
        <v>48.5</v>
      </c>
      <c r="L13" s="3"/>
      <c r="M13" s="1"/>
    </row>
    <row r="14" spans="1:13" ht="17.25">
      <c r="A14" s="16"/>
      <c r="B14" s="41"/>
      <c r="C14" s="41"/>
      <c r="D14" s="17"/>
      <c r="E14" s="42"/>
      <c r="F14" s="42"/>
      <c r="G14" s="18"/>
      <c r="H14" s="42"/>
      <c r="I14" s="42"/>
      <c r="J14" s="42"/>
      <c r="K14" s="2"/>
      <c r="L14" s="3"/>
      <c r="M14" s="1"/>
    </row>
    <row r="15" spans="1:13" ht="17.25">
      <c r="A15" s="6" t="s">
        <v>1</v>
      </c>
      <c r="B15" s="43" t="s">
        <v>27</v>
      </c>
      <c r="C15" s="43"/>
      <c r="D15" s="6" t="s">
        <v>28</v>
      </c>
      <c r="E15" s="43" t="s">
        <v>29</v>
      </c>
      <c r="F15" s="43"/>
      <c r="G15" s="7">
        <v>44874</v>
      </c>
      <c r="H15" s="43" t="s">
        <v>14</v>
      </c>
      <c r="I15" s="43"/>
      <c r="J15" s="43"/>
      <c r="K15" s="8">
        <v>9</v>
      </c>
      <c r="L15" s="3"/>
      <c r="M15" s="1"/>
    </row>
    <row r="16" spans="1:13" ht="17.25">
      <c r="A16" s="6" t="s">
        <v>1</v>
      </c>
      <c r="B16" s="43" t="s">
        <v>27</v>
      </c>
      <c r="C16" s="43"/>
      <c r="D16" s="6" t="s">
        <v>28</v>
      </c>
      <c r="E16" s="43" t="s">
        <v>29</v>
      </c>
      <c r="F16" s="43"/>
      <c r="G16" s="7">
        <v>44881</v>
      </c>
      <c r="H16" s="43" t="s">
        <v>14</v>
      </c>
      <c r="I16" s="43"/>
      <c r="J16" s="43"/>
      <c r="K16" s="8">
        <v>9</v>
      </c>
      <c r="L16" s="3"/>
      <c r="M16" s="1"/>
    </row>
    <row r="17" spans="1:13" ht="17.25">
      <c r="A17" s="9" t="s">
        <v>1</v>
      </c>
      <c r="B17" s="44" t="s">
        <v>27</v>
      </c>
      <c r="C17" s="44"/>
      <c r="D17" s="10"/>
      <c r="E17" s="45"/>
      <c r="F17" s="45"/>
      <c r="G17" s="10"/>
      <c r="H17" s="46" t="s">
        <v>30</v>
      </c>
      <c r="I17" s="46"/>
      <c r="J17" s="46"/>
      <c r="K17" s="11">
        <f>SUM(K15:K16)</f>
        <v>18</v>
      </c>
      <c r="L17" s="3"/>
      <c r="M17" s="1"/>
    </row>
    <row r="18" spans="1:13" ht="17.25">
      <c r="A18" s="6" t="s">
        <v>1</v>
      </c>
      <c r="B18" s="43" t="s">
        <v>27</v>
      </c>
      <c r="C18" s="43"/>
      <c r="D18" s="6" t="s">
        <v>31</v>
      </c>
      <c r="E18" s="43" t="s">
        <v>32</v>
      </c>
      <c r="F18" s="43"/>
      <c r="G18" s="7">
        <v>44871</v>
      </c>
      <c r="H18" s="43" t="s">
        <v>14</v>
      </c>
      <c r="I18" s="43"/>
      <c r="J18" s="43"/>
      <c r="K18" s="8">
        <v>12</v>
      </c>
      <c r="L18" s="3"/>
      <c r="M18" s="1"/>
    </row>
    <row r="19" spans="1:13" ht="17.25">
      <c r="A19" s="9" t="s">
        <v>1</v>
      </c>
      <c r="B19" s="44" t="s">
        <v>27</v>
      </c>
      <c r="C19" s="44"/>
      <c r="D19" s="10"/>
      <c r="E19" s="45"/>
      <c r="F19" s="45"/>
      <c r="G19" s="10"/>
      <c r="H19" s="46" t="s">
        <v>33</v>
      </c>
      <c r="I19" s="46"/>
      <c r="J19" s="46"/>
      <c r="K19" s="11">
        <f>SUM(K18)</f>
        <v>12</v>
      </c>
      <c r="L19" s="3"/>
      <c r="M19" s="1"/>
    </row>
    <row r="20" spans="1:13" ht="17.25">
      <c r="A20" s="12" t="s">
        <v>1</v>
      </c>
      <c r="B20" s="38" t="s">
        <v>27</v>
      </c>
      <c r="C20" s="38"/>
      <c r="D20" s="13"/>
      <c r="E20" s="39"/>
      <c r="F20" s="39"/>
      <c r="G20" s="14"/>
      <c r="H20" s="40" t="s">
        <v>34</v>
      </c>
      <c r="I20" s="40"/>
      <c r="J20" s="40"/>
      <c r="K20" s="15">
        <f>SUM(K19,K17)</f>
        <v>30</v>
      </c>
      <c r="L20" s="3"/>
      <c r="M20" s="1"/>
    </row>
    <row r="21" spans="1:13" ht="17.25">
      <c r="A21" s="16"/>
      <c r="B21" s="41"/>
      <c r="C21" s="41"/>
      <c r="D21" s="17"/>
      <c r="E21" s="42"/>
      <c r="F21" s="42"/>
      <c r="G21" s="18"/>
      <c r="H21" s="42"/>
      <c r="I21" s="42"/>
      <c r="J21" s="42"/>
      <c r="K21" s="2"/>
      <c r="L21" s="3"/>
      <c r="M21" s="1"/>
    </row>
    <row r="22" spans="1:13" ht="17.25">
      <c r="A22" s="6" t="s">
        <v>2</v>
      </c>
      <c r="B22" s="43" t="s">
        <v>35</v>
      </c>
      <c r="C22" s="43"/>
      <c r="D22" s="6" t="s">
        <v>36</v>
      </c>
      <c r="E22" s="43" t="s">
        <v>37</v>
      </c>
      <c r="F22" s="43"/>
      <c r="G22" s="7">
        <v>44891</v>
      </c>
      <c r="H22" s="43" t="s">
        <v>14</v>
      </c>
      <c r="I22" s="43"/>
      <c r="J22" s="43"/>
      <c r="K22" s="8">
        <v>12.25</v>
      </c>
      <c r="L22" s="3"/>
      <c r="M22" s="1"/>
    </row>
    <row r="23" spans="1:13" ht="17.25">
      <c r="A23" s="9" t="s">
        <v>2</v>
      </c>
      <c r="B23" s="44" t="s">
        <v>35</v>
      </c>
      <c r="C23" s="44"/>
      <c r="D23" s="10"/>
      <c r="E23" s="45"/>
      <c r="F23" s="45"/>
      <c r="G23" s="10"/>
      <c r="H23" s="46" t="s">
        <v>38</v>
      </c>
      <c r="I23" s="46"/>
      <c r="J23" s="46"/>
      <c r="K23" s="11">
        <f>SUM(K22)</f>
        <v>12.25</v>
      </c>
      <c r="L23" s="3"/>
      <c r="M23" s="1"/>
    </row>
    <row r="24" spans="1:13" ht="17.25">
      <c r="A24" s="12" t="s">
        <v>2</v>
      </c>
      <c r="B24" s="38" t="s">
        <v>35</v>
      </c>
      <c r="C24" s="38"/>
      <c r="D24" s="13"/>
      <c r="E24" s="39"/>
      <c r="F24" s="39"/>
      <c r="G24" s="14"/>
      <c r="H24" s="40" t="s">
        <v>39</v>
      </c>
      <c r="I24" s="40"/>
      <c r="J24" s="40"/>
      <c r="K24" s="15">
        <v>12.25</v>
      </c>
      <c r="L24" s="3"/>
      <c r="M24" s="1"/>
    </row>
    <row r="25" spans="1:13" ht="17.25">
      <c r="A25" s="16"/>
      <c r="B25" s="41"/>
      <c r="C25" s="41"/>
      <c r="D25" s="17"/>
      <c r="E25" s="42"/>
      <c r="F25" s="42"/>
      <c r="G25" s="18"/>
      <c r="H25" s="42"/>
      <c r="I25" s="42"/>
      <c r="J25" s="42"/>
      <c r="K25" s="2"/>
      <c r="L25" s="3"/>
      <c r="M25" s="1"/>
    </row>
    <row r="26" spans="1:13" ht="17.25">
      <c r="A26" s="6" t="s">
        <v>3</v>
      </c>
      <c r="B26" s="43" t="s">
        <v>40</v>
      </c>
      <c r="C26" s="43"/>
      <c r="D26" s="6" t="s">
        <v>41</v>
      </c>
      <c r="E26" s="43" t="s">
        <v>42</v>
      </c>
      <c r="F26" s="43"/>
      <c r="G26" s="7">
        <v>44893</v>
      </c>
      <c r="H26" s="43" t="s">
        <v>14</v>
      </c>
      <c r="I26" s="43"/>
      <c r="J26" s="43"/>
      <c r="K26" s="8">
        <v>12</v>
      </c>
      <c r="L26" s="3"/>
      <c r="M26" s="1"/>
    </row>
    <row r="27" spans="1:13" ht="17.25">
      <c r="A27" s="9" t="s">
        <v>3</v>
      </c>
      <c r="B27" s="44" t="s">
        <v>40</v>
      </c>
      <c r="C27" s="44"/>
      <c r="D27" s="10"/>
      <c r="E27" s="45"/>
      <c r="F27" s="45"/>
      <c r="G27" s="10"/>
      <c r="H27" s="46" t="s">
        <v>43</v>
      </c>
      <c r="I27" s="46"/>
      <c r="J27" s="46"/>
      <c r="K27" s="11">
        <f>SUM(K26)</f>
        <v>12</v>
      </c>
      <c r="L27" s="3"/>
      <c r="M27" s="1"/>
    </row>
    <row r="28" spans="1:13" ht="17.25">
      <c r="A28" s="12" t="s">
        <v>3</v>
      </c>
      <c r="B28" s="38" t="s">
        <v>40</v>
      </c>
      <c r="C28" s="38"/>
      <c r="D28" s="13"/>
      <c r="E28" s="39"/>
      <c r="F28" s="39"/>
      <c r="G28" s="14"/>
      <c r="H28" s="40" t="s">
        <v>44</v>
      </c>
      <c r="I28" s="40"/>
      <c r="J28" s="40"/>
      <c r="K28" s="15">
        <v>12</v>
      </c>
      <c r="L28" s="3"/>
      <c r="M28" s="1"/>
    </row>
    <row r="29" spans="1:13" ht="17.25">
      <c r="A29" s="16"/>
      <c r="B29" s="41"/>
      <c r="C29" s="41"/>
      <c r="D29" s="17"/>
      <c r="E29" s="42"/>
      <c r="F29" s="42"/>
      <c r="G29" s="18"/>
      <c r="H29" s="42"/>
      <c r="I29" s="42"/>
      <c r="J29" s="42"/>
      <c r="K29" s="2"/>
      <c r="L29" s="3"/>
      <c r="M29" s="1"/>
    </row>
    <row r="30" spans="1:13" ht="17.25">
      <c r="A30" s="6" t="s">
        <v>4</v>
      </c>
      <c r="B30" s="43" t="s">
        <v>45</v>
      </c>
      <c r="C30" s="43"/>
      <c r="D30" s="6" t="s">
        <v>46</v>
      </c>
      <c r="E30" s="43" t="s">
        <v>47</v>
      </c>
      <c r="F30" s="43"/>
      <c r="G30" s="7">
        <v>44868</v>
      </c>
      <c r="H30" s="43" t="s">
        <v>14</v>
      </c>
      <c r="I30" s="43"/>
      <c r="J30" s="43"/>
      <c r="K30" s="8">
        <v>11.75</v>
      </c>
      <c r="L30" s="3"/>
      <c r="M30" s="1"/>
    </row>
    <row r="31" spans="1:13" ht="17.25">
      <c r="A31" s="6" t="s">
        <v>4</v>
      </c>
      <c r="B31" s="43" t="s">
        <v>45</v>
      </c>
      <c r="C31" s="43"/>
      <c r="D31" s="6" t="s">
        <v>46</v>
      </c>
      <c r="E31" s="43" t="s">
        <v>47</v>
      </c>
      <c r="F31" s="43"/>
      <c r="G31" s="7">
        <v>44870</v>
      </c>
      <c r="H31" s="43" t="s">
        <v>14</v>
      </c>
      <c r="I31" s="43"/>
      <c r="J31" s="43"/>
      <c r="K31" s="8">
        <v>12</v>
      </c>
      <c r="L31" s="3"/>
      <c r="M31" s="1"/>
    </row>
    <row r="32" spans="1:13" ht="17.25">
      <c r="A32" s="6" t="s">
        <v>4</v>
      </c>
      <c r="B32" s="43" t="s">
        <v>45</v>
      </c>
      <c r="C32" s="43"/>
      <c r="D32" s="6" t="s">
        <v>46</v>
      </c>
      <c r="E32" s="43" t="s">
        <v>47</v>
      </c>
      <c r="F32" s="43"/>
      <c r="G32" s="7">
        <v>44876</v>
      </c>
      <c r="H32" s="43" t="s">
        <v>14</v>
      </c>
      <c r="I32" s="43"/>
      <c r="J32" s="43"/>
      <c r="K32" s="8">
        <v>12</v>
      </c>
      <c r="L32" s="3"/>
      <c r="M32" s="1"/>
    </row>
    <row r="33" spans="1:13" ht="17.25">
      <c r="A33" s="6" t="s">
        <v>4</v>
      </c>
      <c r="B33" s="43" t="s">
        <v>45</v>
      </c>
      <c r="C33" s="43"/>
      <c r="D33" s="6" t="s">
        <v>46</v>
      </c>
      <c r="E33" s="43" t="s">
        <v>47</v>
      </c>
      <c r="F33" s="43"/>
      <c r="G33" s="7">
        <v>44877</v>
      </c>
      <c r="H33" s="43" t="s">
        <v>14</v>
      </c>
      <c r="I33" s="43"/>
      <c r="J33" s="43"/>
      <c r="K33" s="8">
        <v>11.5</v>
      </c>
      <c r="L33" s="3"/>
      <c r="M33" s="1"/>
    </row>
    <row r="34" spans="1:13" ht="17.25">
      <c r="A34" s="6" t="s">
        <v>4</v>
      </c>
      <c r="B34" s="43" t="s">
        <v>45</v>
      </c>
      <c r="C34" s="43"/>
      <c r="D34" s="6" t="s">
        <v>46</v>
      </c>
      <c r="E34" s="43" t="s">
        <v>47</v>
      </c>
      <c r="F34" s="43"/>
      <c r="G34" s="7">
        <v>44878</v>
      </c>
      <c r="H34" s="43" t="s">
        <v>14</v>
      </c>
      <c r="I34" s="43"/>
      <c r="J34" s="43"/>
      <c r="K34" s="8">
        <v>12</v>
      </c>
      <c r="L34" s="3"/>
      <c r="M34" s="1"/>
    </row>
    <row r="35" spans="1:13" ht="17.25">
      <c r="A35" s="6" t="s">
        <v>4</v>
      </c>
      <c r="B35" s="43" t="s">
        <v>45</v>
      </c>
      <c r="C35" s="43"/>
      <c r="D35" s="6" t="s">
        <v>46</v>
      </c>
      <c r="E35" s="43" t="s">
        <v>47</v>
      </c>
      <c r="F35" s="43"/>
      <c r="G35" s="7">
        <v>44880</v>
      </c>
      <c r="H35" s="43" t="s">
        <v>14</v>
      </c>
      <c r="I35" s="43"/>
      <c r="J35" s="43"/>
      <c r="K35" s="8">
        <v>12</v>
      </c>
      <c r="L35" s="3"/>
      <c r="M35" s="1"/>
    </row>
    <row r="36" spans="1:13" ht="17.25">
      <c r="A36" s="6" t="s">
        <v>4</v>
      </c>
      <c r="B36" s="43" t="s">
        <v>45</v>
      </c>
      <c r="C36" s="43"/>
      <c r="D36" s="6" t="s">
        <v>46</v>
      </c>
      <c r="E36" s="43" t="s">
        <v>47</v>
      </c>
      <c r="F36" s="43"/>
      <c r="G36" s="7">
        <v>44887</v>
      </c>
      <c r="H36" s="43" t="s">
        <v>14</v>
      </c>
      <c r="I36" s="43"/>
      <c r="J36" s="43"/>
      <c r="K36" s="8">
        <v>12</v>
      </c>
      <c r="L36" s="3"/>
      <c r="M36" s="1"/>
    </row>
    <row r="37" spans="1:13" ht="17.25">
      <c r="A37" s="9" t="s">
        <v>4</v>
      </c>
      <c r="B37" s="44" t="s">
        <v>45</v>
      </c>
      <c r="C37" s="44"/>
      <c r="D37" s="10"/>
      <c r="E37" s="45"/>
      <c r="F37" s="45"/>
      <c r="G37" s="10"/>
      <c r="H37" s="46" t="s">
        <v>48</v>
      </c>
      <c r="I37" s="46"/>
      <c r="J37" s="46"/>
      <c r="K37" s="11">
        <f>SUM(K30:K36)</f>
        <v>83.25</v>
      </c>
      <c r="L37" s="3"/>
      <c r="M37" s="1"/>
    </row>
    <row r="38" spans="1:13" ht="17.25">
      <c r="A38" s="12" t="s">
        <v>4</v>
      </c>
      <c r="B38" s="38" t="s">
        <v>45</v>
      </c>
      <c r="C38" s="38"/>
      <c r="D38" s="13"/>
      <c r="E38" s="39"/>
      <c r="F38" s="39"/>
      <c r="G38" s="14"/>
      <c r="H38" s="40" t="s">
        <v>49</v>
      </c>
      <c r="I38" s="40"/>
      <c r="J38" s="40"/>
      <c r="K38" s="15">
        <v>83.25</v>
      </c>
      <c r="L38" s="3"/>
      <c r="M38" s="1"/>
    </row>
    <row r="39" spans="1:13" ht="17.25">
      <c r="A39" s="16"/>
      <c r="B39" s="41"/>
      <c r="C39" s="41"/>
      <c r="D39" s="17"/>
      <c r="E39" s="42"/>
      <c r="F39" s="42"/>
      <c r="G39" s="18"/>
      <c r="H39" s="42"/>
      <c r="I39" s="42"/>
      <c r="J39" s="42"/>
      <c r="K39" s="2"/>
      <c r="L39" s="3"/>
      <c r="M39" s="1"/>
    </row>
    <row r="40" spans="1:13" ht="17.25">
      <c r="A40" s="6" t="s">
        <v>5</v>
      </c>
      <c r="B40" s="43" t="s">
        <v>50</v>
      </c>
      <c r="C40" s="43"/>
      <c r="D40" s="6" t="s">
        <v>51</v>
      </c>
      <c r="E40" s="43" t="s">
        <v>52</v>
      </c>
      <c r="F40" s="43"/>
      <c r="G40" s="7">
        <v>44867</v>
      </c>
      <c r="H40" s="43" t="s">
        <v>14</v>
      </c>
      <c r="I40" s="43"/>
      <c r="J40" s="43"/>
      <c r="K40" s="8">
        <v>12</v>
      </c>
      <c r="L40" s="3"/>
      <c r="M40" s="1"/>
    </row>
    <row r="41" spans="1:13" ht="17.25">
      <c r="A41" s="9" t="s">
        <v>5</v>
      </c>
      <c r="B41" s="44" t="s">
        <v>50</v>
      </c>
      <c r="C41" s="44"/>
      <c r="D41" s="10"/>
      <c r="E41" s="45"/>
      <c r="F41" s="45"/>
      <c r="G41" s="10"/>
      <c r="H41" s="46" t="s">
        <v>53</v>
      </c>
      <c r="I41" s="46"/>
      <c r="J41" s="46"/>
      <c r="K41" s="11">
        <f>SUM(K40)</f>
        <v>12</v>
      </c>
      <c r="L41" s="3"/>
      <c r="M41" s="1"/>
    </row>
    <row r="42" spans="1:13" ht="17.25">
      <c r="A42" s="6" t="s">
        <v>5</v>
      </c>
      <c r="B42" s="43" t="s">
        <v>50</v>
      </c>
      <c r="C42" s="43"/>
      <c r="D42" s="6" t="s">
        <v>54</v>
      </c>
      <c r="E42" s="43" t="s">
        <v>55</v>
      </c>
      <c r="F42" s="43"/>
      <c r="G42" s="7">
        <v>44869</v>
      </c>
      <c r="H42" s="43" t="s">
        <v>14</v>
      </c>
      <c r="I42" s="43"/>
      <c r="J42" s="43"/>
      <c r="K42" s="8">
        <v>7.5</v>
      </c>
      <c r="L42" s="3"/>
      <c r="M42" s="1"/>
    </row>
    <row r="43" spans="1:13" ht="17.25">
      <c r="A43" s="9" t="s">
        <v>5</v>
      </c>
      <c r="B43" s="44" t="s">
        <v>50</v>
      </c>
      <c r="C43" s="44"/>
      <c r="D43" s="10"/>
      <c r="E43" s="45"/>
      <c r="F43" s="45"/>
      <c r="G43" s="10"/>
      <c r="H43" s="46" t="s">
        <v>56</v>
      </c>
      <c r="I43" s="46"/>
      <c r="J43" s="46"/>
      <c r="K43" s="11">
        <f>SUM(K42)</f>
        <v>7.5</v>
      </c>
      <c r="L43" s="3"/>
      <c r="M43" s="1"/>
    </row>
    <row r="44" spans="1:13" ht="17.25">
      <c r="A44" s="6" t="s">
        <v>5</v>
      </c>
      <c r="B44" s="43" t="s">
        <v>50</v>
      </c>
      <c r="C44" s="43"/>
      <c r="D44" s="6" t="s">
        <v>57</v>
      </c>
      <c r="E44" s="43" t="s">
        <v>58</v>
      </c>
      <c r="F44" s="43"/>
      <c r="G44" s="7">
        <v>44881</v>
      </c>
      <c r="H44" s="43" t="s">
        <v>14</v>
      </c>
      <c r="I44" s="43"/>
      <c r="J44" s="43"/>
      <c r="K44" s="8">
        <v>12</v>
      </c>
      <c r="L44" s="3"/>
      <c r="M44" s="1"/>
    </row>
    <row r="45" spans="1:13" ht="17.25">
      <c r="A45" s="6" t="s">
        <v>5</v>
      </c>
      <c r="B45" s="43" t="s">
        <v>50</v>
      </c>
      <c r="C45" s="43"/>
      <c r="D45" s="6" t="s">
        <v>57</v>
      </c>
      <c r="E45" s="43" t="s">
        <v>58</v>
      </c>
      <c r="F45" s="43"/>
      <c r="G45" s="7">
        <v>44895</v>
      </c>
      <c r="H45" s="43" t="s">
        <v>14</v>
      </c>
      <c r="I45" s="43"/>
      <c r="J45" s="43"/>
      <c r="K45" s="8">
        <v>12</v>
      </c>
      <c r="L45" s="3"/>
      <c r="M45" s="1"/>
    </row>
    <row r="46" spans="1:13" ht="17.25">
      <c r="A46" s="9" t="s">
        <v>5</v>
      </c>
      <c r="B46" s="44" t="s">
        <v>50</v>
      </c>
      <c r="C46" s="44"/>
      <c r="D46" s="10"/>
      <c r="E46" s="45"/>
      <c r="F46" s="45"/>
      <c r="G46" s="10"/>
      <c r="H46" s="46" t="s">
        <v>59</v>
      </c>
      <c r="I46" s="46"/>
      <c r="J46" s="46"/>
      <c r="K46" s="11">
        <f>SUM(K44:K45)</f>
        <v>24</v>
      </c>
      <c r="L46" s="3"/>
      <c r="M46" s="1"/>
    </row>
    <row r="47" spans="1:13" ht="17.25">
      <c r="A47" s="12" t="s">
        <v>5</v>
      </c>
      <c r="B47" s="38" t="s">
        <v>50</v>
      </c>
      <c r="C47" s="38"/>
      <c r="D47" s="13"/>
      <c r="E47" s="39"/>
      <c r="F47" s="39"/>
      <c r="G47" s="14"/>
      <c r="H47" s="40" t="s">
        <v>60</v>
      </c>
      <c r="I47" s="40"/>
      <c r="J47" s="40"/>
      <c r="K47" s="15">
        <f>SUM(K46,K43,K41)</f>
        <v>43.5</v>
      </c>
      <c r="L47" s="3"/>
      <c r="M47" s="1"/>
    </row>
    <row r="48" spans="1:13" ht="17.25">
      <c r="A48" s="16"/>
      <c r="B48" s="41"/>
      <c r="C48" s="41"/>
      <c r="D48" s="17"/>
      <c r="E48" s="42"/>
      <c r="F48" s="42"/>
      <c r="G48" s="18"/>
      <c r="H48" s="42"/>
      <c r="I48" s="42"/>
      <c r="J48" s="42"/>
      <c r="K48" s="2"/>
      <c r="L48" s="3"/>
      <c r="M48" s="1"/>
    </row>
    <row r="49" spans="1:13" ht="17.25">
      <c r="A49" s="6" t="s">
        <v>6</v>
      </c>
      <c r="B49" s="43" t="s">
        <v>61</v>
      </c>
      <c r="C49" s="43"/>
      <c r="D49" s="6" t="s">
        <v>62</v>
      </c>
      <c r="E49" s="43" t="s">
        <v>63</v>
      </c>
      <c r="F49" s="43"/>
      <c r="G49" s="7">
        <v>44868</v>
      </c>
      <c r="H49" s="43" t="s">
        <v>14</v>
      </c>
      <c r="I49" s="43"/>
      <c r="J49" s="43"/>
      <c r="K49" s="8">
        <v>12</v>
      </c>
      <c r="L49" s="3"/>
      <c r="M49" s="1"/>
    </row>
    <row r="50" spans="1:13" ht="17.25">
      <c r="A50" s="6" t="s">
        <v>6</v>
      </c>
      <c r="B50" s="43" t="s">
        <v>61</v>
      </c>
      <c r="C50" s="43"/>
      <c r="D50" s="6" t="s">
        <v>62</v>
      </c>
      <c r="E50" s="43" t="s">
        <v>63</v>
      </c>
      <c r="F50" s="43"/>
      <c r="G50" s="7">
        <v>44869</v>
      </c>
      <c r="H50" s="43" t="s">
        <v>14</v>
      </c>
      <c r="I50" s="43"/>
      <c r="J50" s="43"/>
      <c r="K50" s="8">
        <v>12.25</v>
      </c>
      <c r="L50" s="3"/>
      <c r="M50" s="1"/>
    </row>
    <row r="51" spans="1:13" ht="17.25">
      <c r="A51" s="6" t="s">
        <v>6</v>
      </c>
      <c r="B51" s="43" t="s">
        <v>61</v>
      </c>
      <c r="C51" s="43"/>
      <c r="D51" s="6" t="s">
        <v>62</v>
      </c>
      <c r="E51" s="43" t="s">
        <v>63</v>
      </c>
      <c r="F51" s="43"/>
      <c r="G51" s="7">
        <v>44875</v>
      </c>
      <c r="H51" s="43" t="s">
        <v>14</v>
      </c>
      <c r="I51" s="43"/>
      <c r="J51" s="43"/>
      <c r="K51" s="8">
        <v>2.25</v>
      </c>
      <c r="L51" s="3"/>
      <c r="M51" s="1"/>
    </row>
    <row r="52" spans="1:13" ht="17.25">
      <c r="A52" s="6" t="s">
        <v>6</v>
      </c>
      <c r="B52" s="43" t="s">
        <v>61</v>
      </c>
      <c r="C52" s="43"/>
      <c r="D52" s="6" t="s">
        <v>62</v>
      </c>
      <c r="E52" s="43" t="s">
        <v>63</v>
      </c>
      <c r="F52" s="43"/>
      <c r="G52" s="7">
        <v>44878</v>
      </c>
      <c r="H52" s="43" t="s">
        <v>14</v>
      </c>
      <c r="I52" s="43"/>
      <c r="J52" s="43"/>
      <c r="K52" s="8">
        <v>12</v>
      </c>
      <c r="L52" s="3"/>
      <c r="M52" s="1"/>
    </row>
    <row r="53" spans="1:13" ht="17.25">
      <c r="A53" s="6" t="s">
        <v>6</v>
      </c>
      <c r="B53" s="43" t="s">
        <v>61</v>
      </c>
      <c r="C53" s="43"/>
      <c r="D53" s="6" t="s">
        <v>62</v>
      </c>
      <c r="E53" s="43" t="s">
        <v>63</v>
      </c>
      <c r="F53" s="43"/>
      <c r="G53" s="7">
        <v>44882</v>
      </c>
      <c r="H53" s="43" t="s">
        <v>14</v>
      </c>
      <c r="I53" s="43"/>
      <c r="J53" s="43"/>
      <c r="K53" s="8">
        <v>12</v>
      </c>
      <c r="L53" s="3"/>
      <c r="M53" s="1"/>
    </row>
    <row r="54" spans="1:13" ht="17.25">
      <c r="A54" s="6" t="s">
        <v>6</v>
      </c>
      <c r="B54" s="43" t="s">
        <v>61</v>
      </c>
      <c r="C54" s="43"/>
      <c r="D54" s="6" t="s">
        <v>62</v>
      </c>
      <c r="E54" s="43" t="s">
        <v>63</v>
      </c>
      <c r="F54" s="43"/>
      <c r="G54" s="7">
        <v>44891</v>
      </c>
      <c r="H54" s="43" t="s">
        <v>14</v>
      </c>
      <c r="I54" s="43"/>
      <c r="J54" s="43"/>
      <c r="K54" s="8">
        <v>12.25</v>
      </c>
      <c r="L54" s="3"/>
      <c r="M54" s="1"/>
    </row>
    <row r="55" spans="1:13" ht="17.25">
      <c r="A55" s="9" t="s">
        <v>6</v>
      </c>
      <c r="B55" s="44" t="s">
        <v>61</v>
      </c>
      <c r="C55" s="44"/>
      <c r="D55" s="10"/>
      <c r="E55" s="45"/>
      <c r="F55" s="45"/>
      <c r="G55" s="10"/>
      <c r="H55" s="46" t="s">
        <v>64</v>
      </c>
      <c r="I55" s="46"/>
      <c r="J55" s="46"/>
      <c r="K55" s="11">
        <f>SUM(K49:K54)</f>
        <v>62.75</v>
      </c>
      <c r="L55" s="3"/>
      <c r="M55" s="1"/>
    </row>
    <row r="56" spans="1:13" ht="17.25">
      <c r="A56" s="6" t="s">
        <v>6</v>
      </c>
      <c r="B56" s="43" t="s">
        <v>61</v>
      </c>
      <c r="C56" s="43"/>
      <c r="D56" s="6" t="s">
        <v>65</v>
      </c>
      <c r="E56" s="43" t="s">
        <v>66</v>
      </c>
      <c r="F56" s="43"/>
      <c r="G56" s="7">
        <v>44877</v>
      </c>
      <c r="H56" s="43" t="s">
        <v>14</v>
      </c>
      <c r="I56" s="43"/>
      <c r="J56" s="43"/>
      <c r="K56" s="8">
        <v>12</v>
      </c>
      <c r="L56" s="3"/>
      <c r="M56" s="1"/>
    </row>
    <row r="57" spans="1:13" ht="17.25">
      <c r="A57" s="6" t="s">
        <v>6</v>
      </c>
      <c r="B57" s="43" t="s">
        <v>61</v>
      </c>
      <c r="C57" s="43"/>
      <c r="D57" s="6" t="s">
        <v>65</v>
      </c>
      <c r="E57" s="43" t="s">
        <v>66</v>
      </c>
      <c r="F57" s="43"/>
      <c r="G57" s="7">
        <v>44884</v>
      </c>
      <c r="H57" s="43" t="s">
        <v>14</v>
      </c>
      <c r="I57" s="43"/>
      <c r="J57" s="43"/>
      <c r="K57" s="8">
        <v>12</v>
      </c>
      <c r="L57" s="3"/>
      <c r="M57" s="1"/>
    </row>
    <row r="58" spans="1:13" ht="17.25">
      <c r="A58" s="6" t="s">
        <v>6</v>
      </c>
      <c r="B58" s="43" t="s">
        <v>61</v>
      </c>
      <c r="C58" s="43"/>
      <c r="D58" s="6" t="s">
        <v>65</v>
      </c>
      <c r="E58" s="43" t="s">
        <v>66</v>
      </c>
      <c r="F58" s="43"/>
      <c r="G58" s="7">
        <v>44885</v>
      </c>
      <c r="H58" s="43" t="s">
        <v>14</v>
      </c>
      <c r="I58" s="43"/>
      <c r="J58" s="43"/>
      <c r="K58" s="8">
        <v>12</v>
      </c>
      <c r="L58" s="3"/>
      <c r="M58" s="1"/>
    </row>
    <row r="59" spans="1:13" ht="17.25">
      <c r="A59" s="6" t="s">
        <v>6</v>
      </c>
      <c r="B59" s="43" t="s">
        <v>61</v>
      </c>
      <c r="C59" s="43"/>
      <c r="D59" s="6" t="s">
        <v>65</v>
      </c>
      <c r="E59" s="43" t="s">
        <v>66</v>
      </c>
      <c r="F59" s="43"/>
      <c r="G59" s="7">
        <v>44890</v>
      </c>
      <c r="H59" s="43" t="s">
        <v>14</v>
      </c>
      <c r="I59" s="43"/>
      <c r="J59" s="43"/>
      <c r="K59" s="8">
        <v>12</v>
      </c>
      <c r="L59" s="3"/>
      <c r="M59" s="1"/>
    </row>
    <row r="60" spans="1:13" ht="17.25">
      <c r="A60" s="6" t="s">
        <v>6</v>
      </c>
      <c r="B60" s="43" t="s">
        <v>61</v>
      </c>
      <c r="C60" s="43"/>
      <c r="D60" s="6" t="s">
        <v>65</v>
      </c>
      <c r="E60" s="43" t="s">
        <v>66</v>
      </c>
      <c r="F60" s="43"/>
      <c r="G60" s="7">
        <v>44891</v>
      </c>
      <c r="H60" s="43" t="s">
        <v>14</v>
      </c>
      <c r="I60" s="43"/>
      <c r="J60" s="43"/>
      <c r="K60" s="8">
        <v>12</v>
      </c>
      <c r="L60" s="3"/>
      <c r="M60" s="1"/>
    </row>
    <row r="61" spans="1:13" ht="17.25">
      <c r="A61" s="9" t="s">
        <v>6</v>
      </c>
      <c r="B61" s="44" t="s">
        <v>61</v>
      </c>
      <c r="C61" s="44"/>
      <c r="D61" s="10"/>
      <c r="E61" s="45"/>
      <c r="F61" s="45"/>
      <c r="G61" s="10"/>
      <c r="H61" s="46" t="s">
        <v>67</v>
      </c>
      <c r="I61" s="46"/>
      <c r="J61" s="46"/>
      <c r="K61" s="11">
        <f>SUM(K56:K60)</f>
        <v>60</v>
      </c>
      <c r="L61" s="3"/>
      <c r="M61" s="1"/>
    </row>
    <row r="62" spans="1:13" ht="17.25">
      <c r="A62" s="6" t="s">
        <v>6</v>
      </c>
      <c r="B62" s="43" t="s">
        <v>61</v>
      </c>
      <c r="C62" s="43"/>
      <c r="D62" s="6" t="s">
        <v>68</v>
      </c>
      <c r="E62" s="43" t="s">
        <v>69</v>
      </c>
      <c r="F62" s="43"/>
      <c r="G62" s="7">
        <v>44866</v>
      </c>
      <c r="H62" s="43" t="s">
        <v>14</v>
      </c>
      <c r="I62" s="43"/>
      <c r="J62" s="43"/>
      <c r="K62" s="8">
        <v>12</v>
      </c>
      <c r="L62" s="3"/>
      <c r="M62" s="1"/>
    </row>
    <row r="63" spans="1:13" ht="17.25">
      <c r="A63" s="6" t="s">
        <v>6</v>
      </c>
      <c r="B63" s="43" t="s">
        <v>61</v>
      </c>
      <c r="C63" s="43"/>
      <c r="D63" s="6" t="s">
        <v>68</v>
      </c>
      <c r="E63" s="43" t="s">
        <v>69</v>
      </c>
      <c r="F63" s="43"/>
      <c r="G63" s="7">
        <v>44880</v>
      </c>
      <c r="H63" s="43" t="s">
        <v>14</v>
      </c>
      <c r="I63" s="43"/>
      <c r="J63" s="43"/>
      <c r="K63" s="8">
        <v>11.5</v>
      </c>
      <c r="L63" s="3"/>
      <c r="M63" s="1"/>
    </row>
    <row r="64" spans="1:13" ht="17.25">
      <c r="A64" s="9" t="s">
        <v>6</v>
      </c>
      <c r="B64" s="44" t="s">
        <v>61</v>
      </c>
      <c r="C64" s="44"/>
      <c r="D64" s="10"/>
      <c r="E64" s="45"/>
      <c r="F64" s="45"/>
      <c r="G64" s="10"/>
      <c r="H64" s="46" t="s">
        <v>70</v>
      </c>
      <c r="I64" s="46"/>
      <c r="J64" s="46"/>
      <c r="K64" s="11">
        <f>SUM(K62:K63)</f>
        <v>23.5</v>
      </c>
      <c r="L64" s="3"/>
      <c r="M64" s="1"/>
    </row>
    <row r="65" spans="1:13" ht="17.25">
      <c r="A65" s="6" t="s">
        <v>6</v>
      </c>
      <c r="B65" s="43" t="s">
        <v>61</v>
      </c>
      <c r="C65" s="43"/>
      <c r="D65" s="6" t="s">
        <v>71</v>
      </c>
      <c r="E65" s="43" t="s">
        <v>72</v>
      </c>
      <c r="F65" s="43"/>
      <c r="G65" s="7">
        <v>44866</v>
      </c>
      <c r="H65" s="43" t="s">
        <v>14</v>
      </c>
      <c r="I65" s="43"/>
      <c r="J65" s="43"/>
      <c r="K65" s="8">
        <v>11.25</v>
      </c>
      <c r="L65" s="3"/>
      <c r="M65" s="1"/>
    </row>
    <row r="66" spans="1:13" ht="17.25">
      <c r="A66" s="6" t="s">
        <v>6</v>
      </c>
      <c r="B66" s="43" t="s">
        <v>61</v>
      </c>
      <c r="C66" s="43"/>
      <c r="D66" s="6" t="s">
        <v>71</v>
      </c>
      <c r="E66" s="43" t="s">
        <v>72</v>
      </c>
      <c r="F66" s="43"/>
      <c r="G66" s="7">
        <v>44873</v>
      </c>
      <c r="H66" s="43" t="s">
        <v>14</v>
      </c>
      <c r="I66" s="43"/>
      <c r="J66" s="43"/>
      <c r="K66" s="8">
        <v>12</v>
      </c>
      <c r="L66" s="3"/>
      <c r="M66" s="1"/>
    </row>
    <row r="67" spans="1:13" ht="17.25">
      <c r="A67" s="6" t="s">
        <v>6</v>
      </c>
      <c r="B67" s="43" t="s">
        <v>61</v>
      </c>
      <c r="C67" s="43"/>
      <c r="D67" s="6" t="s">
        <v>71</v>
      </c>
      <c r="E67" s="43" t="s">
        <v>72</v>
      </c>
      <c r="F67" s="43"/>
      <c r="G67" s="7">
        <v>44887</v>
      </c>
      <c r="H67" s="43" t="s">
        <v>14</v>
      </c>
      <c r="I67" s="43"/>
      <c r="J67" s="43"/>
      <c r="K67" s="8">
        <v>12</v>
      </c>
      <c r="L67" s="3"/>
      <c r="M67" s="1"/>
    </row>
    <row r="68" spans="1:13" ht="17.25">
      <c r="A68" s="9" t="s">
        <v>6</v>
      </c>
      <c r="B68" s="44" t="s">
        <v>61</v>
      </c>
      <c r="C68" s="44"/>
      <c r="D68" s="10"/>
      <c r="E68" s="45"/>
      <c r="F68" s="45"/>
      <c r="G68" s="10"/>
      <c r="H68" s="46" t="s">
        <v>73</v>
      </c>
      <c r="I68" s="46"/>
      <c r="J68" s="46"/>
      <c r="K68" s="11">
        <f>SUM(K65:K67)</f>
        <v>35.25</v>
      </c>
      <c r="L68" s="3"/>
      <c r="M68" s="1"/>
    </row>
    <row r="69" spans="1:13" ht="17.25">
      <c r="A69" s="6" t="s">
        <v>6</v>
      </c>
      <c r="B69" s="43" t="s">
        <v>61</v>
      </c>
      <c r="C69" s="43"/>
      <c r="D69" s="6" t="s">
        <v>74</v>
      </c>
      <c r="E69" s="43" t="s">
        <v>75</v>
      </c>
      <c r="F69" s="43"/>
      <c r="G69" s="7">
        <v>44867</v>
      </c>
      <c r="H69" s="43" t="s">
        <v>14</v>
      </c>
      <c r="I69" s="43"/>
      <c r="J69" s="43"/>
      <c r="K69" s="8">
        <v>12.25</v>
      </c>
      <c r="L69" s="3"/>
      <c r="M69" s="1"/>
    </row>
    <row r="70" spans="1:13" ht="17.25">
      <c r="A70" s="6" t="s">
        <v>6</v>
      </c>
      <c r="B70" s="43" t="s">
        <v>61</v>
      </c>
      <c r="C70" s="43"/>
      <c r="D70" s="6" t="s">
        <v>74</v>
      </c>
      <c r="E70" s="43" t="s">
        <v>75</v>
      </c>
      <c r="F70" s="43"/>
      <c r="G70" s="7">
        <v>44874</v>
      </c>
      <c r="H70" s="43" t="s">
        <v>14</v>
      </c>
      <c r="I70" s="43"/>
      <c r="J70" s="43"/>
      <c r="K70" s="8">
        <v>12</v>
      </c>
      <c r="L70" s="3"/>
      <c r="M70" s="1"/>
    </row>
    <row r="71" spans="1:13" ht="17.25">
      <c r="A71" s="6" t="s">
        <v>6</v>
      </c>
      <c r="B71" s="43" t="s">
        <v>61</v>
      </c>
      <c r="C71" s="43"/>
      <c r="D71" s="6" t="s">
        <v>74</v>
      </c>
      <c r="E71" s="43" t="s">
        <v>75</v>
      </c>
      <c r="F71" s="43"/>
      <c r="G71" s="7">
        <v>44881</v>
      </c>
      <c r="H71" s="43" t="s">
        <v>14</v>
      </c>
      <c r="I71" s="43"/>
      <c r="J71" s="43"/>
      <c r="K71" s="8">
        <v>12</v>
      </c>
      <c r="L71" s="3"/>
      <c r="M71" s="1"/>
    </row>
    <row r="72" spans="1:13" ht="17.25">
      <c r="A72" s="6" t="s">
        <v>6</v>
      </c>
      <c r="B72" s="43" t="s">
        <v>61</v>
      </c>
      <c r="C72" s="43"/>
      <c r="D72" s="6" t="s">
        <v>74</v>
      </c>
      <c r="E72" s="43" t="s">
        <v>75</v>
      </c>
      <c r="F72" s="43"/>
      <c r="G72" s="7">
        <v>44895</v>
      </c>
      <c r="H72" s="43" t="s">
        <v>14</v>
      </c>
      <c r="I72" s="43"/>
      <c r="J72" s="43"/>
      <c r="K72" s="8">
        <v>12.25</v>
      </c>
      <c r="L72" s="3"/>
      <c r="M72" s="1"/>
    </row>
    <row r="73" spans="1:13" ht="17.25">
      <c r="A73" s="9" t="s">
        <v>6</v>
      </c>
      <c r="B73" s="44" t="s">
        <v>61</v>
      </c>
      <c r="C73" s="44"/>
      <c r="D73" s="10"/>
      <c r="E73" s="45"/>
      <c r="F73" s="45"/>
      <c r="G73" s="10"/>
      <c r="H73" s="46" t="s">
        <v>76</v>
      </c>
      <c r="I73" s="46"/>
      <c r="J73" s="46"/>
      <c r="K73" s="11">
        <f>SUM(K69:K72)</f>
        <v>48.5</v>
      </c>
      <c r="L73" s="3"/>
      <c r="M73" s="1"/>
    </row>
    <row r="74" spans="1:13" ht="17.25">
      <c r="A74" s="6" t="s">
        <v>6</v>
      </c>
      <c r="B74" s="43" t="s">
        <v>61</v>
      </c>
      <c r="C74" s="43"/>
      <c r="D74" s="6" t="s">
        <v>77</v>
      </c>
      <c r="E74" s="43" t="s">
        <v>78</v>
      </c>
      <c r="F74" s="43"/>
      <c r="G74" s="7">
        <v>44870</v>
      </c>
      <c r="H74" s="43" t="s">
        <v>14</v>
      </c>
      <c r="I74" s="43"/>
      <c r="J74" s="43"/>
      <c r="K74" s="8">
        <v>12</v>
      </c>
      <c r="L74" s="3"/>
      <c r="M74" s="1"/>
    </row>
    <row r="75" spans="1:13" ht="17.25">
      <c r="A75" s="6" t="s">
        <v>6</v>
      </c>
      <c r="B75" s="43" t="s">
        <v>61</v>
      </c>
      <c r="C75" s="43"/>
      <c r="D75" s="6" t="s">
        <v>77</v>
      </c>
      <c r="E75" s="43" t="s">
        <v>78</v>
      </c>
      <c r="F75" s="43"/>
      <c r="G75" s="7">
        <v>44871</v>
      </c>
      <c r="H75" s="43" t="s">
        <v>14</v>
      </c>
      <c r="I75" s="43"/>
      <c r="J75" s="43"/>
      <c r="K75" s="8">
        <v>12</v>
      </c>
      <c r="L75" s="3"/>
      <c r="M75" s="1"/>
    </row>
    <row r="76" spans="1:13" ht="17.25">
      <c r="A76" s="6" t="s">
        <v>6</v>
      </c>
      <c r="B76" s="43" t="s">
        <v>61</v>
      </c>
      <c r="C76" s="43"/>
      <c r="D76" s="6" t="s">
        <v>77</v>
      </c>
      <c r="E76" s="43" t="s">
        <v>78</v>
      </c>
      <c r="F76" s="43"/>
      <c r="G76" s="7">
        <v>44877</v>
      </c>
      <c r="H76" s="43" t="s">
        <v>14</v>
      </c>
      <c r="I76" s="43"/>
      <c r="J76" s="43"/>
      <c r="K76" s="8">
        <v>12</v>
      </c>
      <c r="L76" s="3"/>
      <c r="M76" s="1"/>
    </row>
    <row r="77" spans="1:13" ht="17.25">
      <c r="A77" s="6" t="s">
        <v>6</v>
      </c>
      <c r="B77" s="43" t="s">
        <v>61</v>
      </c>
      <c r="C77" s="43"/>
      <c r="D77" s="6" t="s">
        <v>77</v>
      </c>
      <c r="E77" s="43" t="s">
        <v>78</v>
      </c>
      <c r="F77" s="43"/>
      <c r="G77" s="7">
        <v>44878</v>
      </c>
      <c r="H77" s="43" t="s">
        <v>14</v>
      </c>
      <c r="I77" s="43"/>
      <c r="J77" s="43"/>
      <c r="K77" s="8">
        <v>11.75</v>
      </c>
      <c r="L77" s="3"/>
      <c r="M77" s="1"/>
    </row>
    <row r="78" spans="1:13" ht="17.25">
      <c r="A78" s="6" t="s">
        <v>6</v>
      </c>
      <c r="B78" s="43" t="s">
        <v>61</v>
      </c>
      <c r="C78" s="43"/>
      <c r="D78" s="6" t="s">
        <v>77</v>
      </c>
      <c r="E78" s="43" t="s">
        <v>78</v>
      </c>
      <c r="F78" s="43"/>
      <c r="G78" s="7">
        <v>44884</v>
      </c>
      <c r="H78" s="43" t="s">
        <v>14</v>
      </c>
      <c r="I78" s="43"/>
      <c r="J78" s="43"/>
      <c r="K78" s="8">
        <v>12</v>
      </c>
      <c r="L78" s="3"/>
      <c r="M78" s="1"/>
    </row>
    <row r="79" spans="1:13" ht="17.25">
      <c r="A79" s="6" t="s">
        <v>6</v>
      </c>
      <c r="B79" s="43" t="s">
        <v>61</v>
      </c>
      <c r="C79" s="43"/>
      <c r="D79" s="6" t="s">
        <v>77</v>
      </c>
      <c r="E79" s="43" t="s">
        <v>78</v>
      </c>
      <c r="F79" s="43"/>
      <c r="G79" s="7">
        <v>44885</v>
      </c>
      <c r="H79" s="43" t="s">
        <v>14</v>
      </c>
      <c r="I79" s="43"/>
      <c r="J79" s="43"/>
      <c r="K79" s="8">
        <v>12</v>
      </c>
      <c r="L79" s="3"/>
      <c r="M79" s="1"/>
    </row>
    <row r="80" spans="1:13" ht="17.25">
      <c r="A80" s="9" t="s">
        <v>6</v>
      </c>
      <c r="B80" s="44" t="s">
        <v>61</v>
      </c>
      <c r="C80" s="44"/>
      <c r="D80" s="10"/>
      <c r="E80" s="45"/>
      <c r="F80" s="45"/>
      <c r="G80" s="10"/>
      <c r="H80" s="46" t="s">
        <v>79</v>
      </c>
      <c r="I80" s="46"/>
      <c r="J80" s="46"/>
      <c r="K80" s="11">
        <f>SUM(K74:K79)</f>
        <v>71.75</v>
      </c>
      <c r="L80" s="3"/>
      <c r="M80" s="1"/>
    </row>
    <row r="81" spans="1:13" ht="17.25">
      <c r="A81" s="6" t="s">
        <v>6</v>
      </c>
      <c r="B81" s="43" t="s">
        <v>61</v>
      </c>
      <c r="C81" s="43"/>
      <c r="D81" s="6">
        <v>42855</v>
      </c>
      <c r="E81" s="43" t="s">
        <v>81</v>
      </c>
      <c r="F81" s="43"/>
      <c r="G81" s="7">
        <v>44869</v>
      </c>
      <c r="H81" s="43" t="s">
        <v>14</v>
      </c>
      <c r="I81" s="43"/>
      <c r="J81" s="43"/>
      <c r="K81" s="8">
        <v>8</v>
      </c>
      <c r="L81" s="3"/>
      <c r="M81" s="1"/>
    </row>
    <row r="82" spans="1:13" ht="17.25">
      <c r="A82" s="6" t="s">
        <v>6</v>
      </c>
      <c r="B82" s="43" t="s">
        <v>61</v>
      </c>
      <c r="C82" s="43"/>
      <c r="D82" s="6" t="s">
        <v>80</v>
      </c>
      <c r="E82" s="43" t="s">
        <v>81</v>
      </c>
      <c r="F82" s="43"/>
      <c r="G82" s="7">
        <v>44876</v>
      </c>
      <c r="H82" s="43" t="s">
        <v>14</v>
      </c>
      <c r="I82" s="43"/>
      <c r="J82" s="43"/>
      <c r="K82" s="8">
        <v>7.75</v>
      </c>
      <c r="L82" s="3"/>
      <c r="M82" s="1"/>
    </row>
    <row r="83" spans="1:13" ht="17.25">
      <c r="A83" s="9" t="s">
        <v>6</v>
      </c>
      <c r="B83" s="44" t="s">
        <v>61</v>
      </c>
      <c r="C83" s="44"/>
      <c r="D83" s="10"/>
      <c r="E83" s="45"/>
      <c r="F83" s="45"/>
      <c r="G83" s="10"/>
      <c r="H83" s="46" t="s">
        <v>82</v>
      </c>
      <c r="I83" s="46"/>
      <c r="J83" s="46"/>
      <c r="K83" s="11">
        <f>SUM(K81:K82)</f>
        <v>15.75</v>
      </c>
      <c r="L83" s="3"/>
      <c r="M83" s="1"/>
    </row>
    <row r="84" spans="1:13" ht="17.25">
      <c r="A84" s="6" t="s">
        <v>6</v>
      </c>
      <c r="B84" s="43" t="s">
        <v>61</v>
      </c>
      <c r="C84" s="43"/>
      <c r="D84" s="6" t="s">
        <v>83</v>
      </c>
      <c r="E84" s="43" t="s">
        <v>84</v>
      </c>
      <c r="F84" s="43"/>
      <c r="G84" s="7">
        <v>44874</v>
      </c>
      <c r="H84" s="43" t="s">
        <v>14</v>
      </c>
      <c r="I84" s="43"/>
      <c r="J84" s="43"/>
      <c r="K84" s="8">
        <v>12.25</v>
      </c>
      <c r="L84" s="3"/>
      <c r="M84" s="1"/>
    </row>
    <row r="85" spans="1:13" ht="17.25">
      <c r="A85" s="6" t="s">
        <v>6</v>
      </c>
      <c r="B85" s="43" t="s">
        <v>61</v>
      </c>
      <c r="C85" s="43"/>
      <c r="D85" s="6" t="s">
        <v>83</v>
      </c>
      <c r="E85" s="43" t="s">
        <v>84</v>
      </c>
      <c r="F85" s="43"/>
      <c r="G85" s="7">
        <v>44887</v>
      </c>
      <c r="H85" s="43" t="s">
        <v>14</v>
      </c>
      <c r="I85" s="43"/>
      <c r="J85" s="43"/>
      <c r="K85" s="8">
        <v>12.25</v>
      </c>
      <c r="L85" s="3"/>
      <c r="M85" s="1"/>
    </row>
    <row r="86" spans="1:13" ht="17.25">
      <c r="A86" s="9" t="s">
        <v>6</v>
      </c>
      <c r="B86" s="44" t="s">
        <v>61</v>
      </c>
      <c r="C86" s="44"/>
      <c r="D86" s="10"/>
      <c r="E86" s="45"/>
      <c r="F86" s="45"/>
      <c r="G86" s="10"/>
      <c r="H86" s="46" t="s">
        <v>85</v>
      </c>
      <c r="I86" s="46"/>
      <c r="J86" s="46"/>
      <c r="K86" s="11">
        <f>SUM(K84:K85)</f>
        <v>24.5</v>
      </c>
      <c r="L86" s="3"/>
      <c r="M86" s="1"/>
    </row>
    <row r="87" spans="1:13" ht="17.25">
      <c r="A87" s="6" t="s">
        <v>6</v>
      </c>
      <c r="B87" s="43" t="s">
        <v>61</v>
      </c>
      <c r="C87" s="43"/>
      <c r="D87" s="6" t="s">
        <v>86</v>
      </c>
      <c r="E87" s="43" t="s">
        <v>87</v>
      </c>
      <c r="F87" s="43"/>
      <c r="G87" s="7">
        <v>44866</v>
      </c>
      <c r="H87" s="43" t="s">
        <v>14</v>
      </c>
      <c r="I87" s="43"/>
      <c r="J87" s="43"/>
      <c r="K87" s="8">
        <v>11.75</v>
      </c>
      <c r="L87" s="3"/>
      <c r="M87" s="1"/>
    </row>
    <row r="88" spans="1:13" ht="17.25">
      <c r="A88" s="9" t="s">
        <v>6</v>
      </c>
      <c r="B88" s="44" t="s">
        <v>61</v>
      </c>
      <c r="C88" s="44"/>
      <c r="D88" s="10"/>
      <c r="E88" s="45"/>
      <c r="F88" s="45"/>
      <c r="G88" s="10"/>
      <c r="H88" s="46" t="s">
        <v>88</v>
      </c>
      <c r="I88" s="46"/>
      <c r="J88" s="46"/>
      <c r="K88" s="11">
        <f>SUM(K87)</f>
        <v>11.75</v>
      </c>
      <c r="L88" s="3"/>
      <c r="M88" s="1"/>
    </row>
    <row r="89" spans="1:13" ht="17.25">
      <c r="A89" s="6" t="s">
        <v>6</v>
      </c>
      <c r="B89" s="43" t="s">
        <v>61</v>
      </c>
      <c r="C89" s="43"/>
      <c r="D89" s="6" t="s">
        <v>89</v>
      </c>
      <c r="E89" s="43" t="s">
        <v>90</v>
      </c>
      <c r="F89" s="43"/>
      <c r="G89" s="7">
        <v>44884</v>
      </c>
      <c r="H89" s="43" t="s">
        <v>14</v>
      </c>
      <c r="I89" s="43"/>
      <c r="J89" s="43"/>
      <c r="K89" s="8">
        <v>12.75</v>
      </c>
      <c r="L89" s="3"/>
      <c r="M89" s="1"/>
    </row>
    <row r="90" spans="1:13" ht="17.25">
      <c r="A90" s="9" t="s">
        <v>6</v>
      </c>
      <c r="B90" s="44" t="s">
        <v>61</v>
      </c>
      <c r="C90" s="44"/>
      <c r="D90" s="10"/>
      <c r="E90" s="45"/>
      <c r="F90" s="45"/>
      <c r="G90" s="10"/>
      <c r="H90" s="46" t="s">
        <v>91</v>
      </c>
      <c r="I90" s="46"/>
      <c r="J90" s="46"/>
      <c r="K90" s="11">
        <f>SUM(K89)</f>
        <v>12.75</v>
      </c>
      <c r="L90" s="3"/>
      <c r="M90" s="1"/>
    </row>
    <row r="91" spans="1:13" ht="17.25">
      <c r="A91" s="6" t="s">
        <v>6</v>
      </c>
      <c r="B91" s="43" t="s">
        <v>61</v>
      </c>
      <c r="C91" s="43"/>
      <c r="D91" s="6" t="s">
        <v>51</v>
      </c>
      <c r="E91" s="43" t="s">
        <v>52</v>
      </c>
      <c r="F91" s="43"/>
      <c r="G91" s="7">
        <v>44877</v>
      </c>
      <c r="H91" s="43" t="s">
        <v>14</v>
      </c>
      <c r="I91" s="43"/>
      <c r="J91" s="43"/>
      <c r="K91" s="8">
        <v>12</v>
      </c>
      <c r="L91" s="3"/>
      <c r="M91" s="1"/>
    </row>
    <row r="92" spans="1:13" ht="17.25">
      <c r="A92" s="6" t="s">
        <v>6</v>
      </c>
      <c r="B92" s="43" t="s">
        <v>61</v>
      </c>
      <c r="C92" s="43"/>
      <c r="D92" s="6" t="s">
        <v>51</v>
      </c>
      <c r="E92" s="43" t="s">
        <v>52</v>
      </c>
      <c r="F92" s="43"/>
      <c r="G92" s="7">
        <v>44881</v>
      </c>
      <c r="H92" s="43" t="s">
        <v>14</v>
      </c>
      <c r="I92" s="43"/>
      <c r="J92" s="43"/>
      <c r="K92" s="8">
        <v>12</v>
      </c>
      <c r="L92" s="3"/>
      <c r="M92" s="1"/>
    </row>
    <row r="93" spans="1:13" ht="17.25">
      <c r="A93" s="9" t="s">
        <v>6</v>
      </c>
      <c r="B93" s="44" t="s">
        <v>61</v>
      </c>
      <c r="C93" s="44"/>
      <c r="D93" s="10"/>
      <c r="E93" s="45"/>
      <c r="F93" s="45"/>
      <c r="G93" s="10"/>
      <c r="H93" s="46" t="s">
        <v>53</v>
      </c>
      <c r="I93" s="46"/>
      <c r="J93" s="46"/>
      <c r="K93" s="11">
        <f>SUM(K91:K92)</f>
        <v>24</v>
      </c>
      <c r="L93" s="3"/>
      <c r="M93" s="1"/>
    </row>
    <row r="94" spans="1:13" ht="17.25">
      <c r="A94" s="6" t="s">
        <v>6</v>
      </c>
      <c r="B94" s="43" t="s">
        <v>61</v>
      </c>
      <c r="C94" s="43"/>
      <c r="D94" s="6" t="s">
        <v>92</v>
      </c>
      <c r="E94" s="43" t="s">
        <v>93</v>
      </c>
      <c r="F94" s="43"/>
      <c r="G94" s="7">
        <v>44867</v>
      </c>
      <c r="H94" s="43" t="s">
        <v>14</v>
      </c>
      <c r="I94" s="43"/>
      <c r="J94" s="43"/>
      <c r="K94" s="8">
        <v>11.75</v>
      </c>
      <c r="L94" s="3"/>
      <c r="M94" s="1"/>
    </row>
    <row r="95" spans="1:13" ht="17.25">
      <c r="A95" s="6" t="s">
        <v>6</v>
      </c>
      <c r="B95" s="43" t="s">
        <v>61</v>
      </c>
      <c r="C95" s="43"/>
      <c r="D95" s="6" t="s">
        <v>92</v>
      </c>
      <c r="E95" s="43" t="s">
        <v>93</v>
      </c>
      <c r="F95" s="43"/>
      <c r="G95" s="7">
        <v>44869</v>
      </c>
      <c r="H95" s="43" t="s">
        <v>14</v>
      </c>
      <c r="I95" s="43"/>
      <c r="J95" s="43"/>
      <c r="K95" s="8">
        <v>11.75</v>
      </c>
      <c r="L95" s="3"/>
      <c r="M95" s="1"/>
    </row>
    <row r="96" spans="1:13" ht="17.25">
      <c r="A96" s="6" t="s">
        <v>6</v>
      </c>
      <c r="B96" s="43" t="s">
        <v>61</v>
      </c>
      <c r="C96" s="43"/>
      <c r="D96" s="6" t="s">
        <v>92</v>
      </c>
      <c r="E96" s="43" t="s">
        <v>93</v>
      </c>
      <c r="F96" s="43"/>
      <c r="G96" s="7">
        <v>44874</v>
      </c>
      <c r="H96" s="43" t="s">
        <v>14</v>
      </c>
      <c r="I96" s="43"/>
      <c r="J96" s="43"/>
      <c r="K96" s="8">
        <v>11.75</v>
      </c>
      <c r="L96" s="3"/>
      <c r="M96" s="1"/>
    </row>
    <row r="97" spans="1:13" ht="17.25">
      <c r="A97" s="6" t="s">
        <v>6</v>
      </c>
      <c r="B97" s="43" t="s">
        <v>61</v>
      </c>
      <c r="C97" s="43"/>
      <c r="D97" s="6" t="s">
        <v>92</v>
      </c>
      <c r="E97" s="43" t="s">
        <v>93</v>
      </c>
      <c r="F97" s="43"/>
      <c r="G97" s="7">
        <v>44876</v>
      </c>
      <c r="H97" s="43" t="s">
        <v>14</v>
      </c>
      <c r="I97" s="43"/>
      <c r="J97" s="43"/>
      <c r="K97" s="8">
        <v>11.75</v>
      </c>
      <c r="L97" s="3"/>
      <c r="M97" s="1"/>
    </row>
    <row r="98" spans="1:13" ht="17.25">
      <c r="A98" s="6" t="s">
        <v>6</v>
      </c>
      <c r="B98" s="43" t="s">
        <v>61</v>
      </c>
      <c r="C98" s="43"/>
      <c r="D98" s="6" t="s">
        <v>92</v>
      </c>
      <c r="E98" s="43" t="s">
        <v>93</v>
      </c>
      <c r="F98" s="43"/>
      <c r="G98" s="7">
        <v>44881</v>
      </c>
      <c r="H98" s="43" t="s">
        <v>14</v>
      </c>
      <c r="I98" s="43"/>
      <c r="J98" s="43"/>
      <c r="K98" s="8">
        <v>11.75</v>
      </c>
      <c r="L98" s="3"/>
      <c r="M98" s="1"/>
    </row>
    <row r="99" spans="1:13" ht="17.25">
      <c r="A99" s="6" t="s">
        <v>6</v>
      </c>
      <c r="B99" s="43" t="s">
        <v>61</v>
      </c>
      <c r="C99" s="43"/>
      <c r="D99" s="6" t="s">
        <v>92</v>
      </c>
      <c r="E99" s="43" t="s">
        <v>93</v>
      </c>
      <c r="F99" s="43"/>
      <c r="G99" s="7">
        <v>44887</v>
      </c>
      <c r="H99" s="43" t="s">
        <v>14</v>
      </c>
      <c r="I99" s="43"/>
      <c r="J99" s="43"/>
      <c r="K99" s="8">
        <v>12</v>
      </c>
      <c r="L99" s="3"/>
      <c r="M99" s="1"/>
    </row>
    <row r="100" spans="1:13" ht="17.25">
      <c r="A100" s="6" t="s">
        <v>6</v>
      </c>
      <c r="B100" s="43" t="s">
        <v>61</v>
      </c>
      <c r="C100" s="43"/>
      <c r="D100" s="6" t="s">
        <v>92</v>
      </c>
      <c r="E100" s="43" t="s">
        <v>93</v>
      </c>
      <c r="F100" s="43"/>
      <c r="G100" s="7">
        <v>44888</v>
      </c>
      <c r="H100" s="43" t="s">
        <v>14</v>
      </c>
      <c r="I100" s="43"/>
      <c r="J100" s="43"/>
      <c r="K100" s="8">
        <v>12</v>
      </c>
      <c r="L100" s="3"/>
      <c r="M100" s="1"/>
    </row>
    <row r="101" spans="1:13" ht="17.25">
      <c r="A101" s="6" t="s">
        <v>6</v>
      </c>
      <c r="B101" s="43" t="s">
        <v>61</v>
      </c>
      <c r="C101" s="43"/>
      <c r="D101" s="6" t="s">
        <v>92</v>
      </c>
      <c r="E101" s="43" t="s">
        <v>93</v>
      </c>
      <c r="F101" s="43"/>
      <c r="G101" s="7">
        <v>44895</v>
      </c>
      <c r="H101" s="43" t="s">
        <v>14</v>
      </c>
      <c r="I101" s="43"/>
      <c r="J101" s="43"/>
      <c r="K101" s="8">
        <v>12</v>
      </c>
      <c r="L101" s="3"/>
      <c r="M101" s="1"/>
    </row>
    <row r="102" spans="1:13" ht="17.25">
      <c r="A102" s="9" t="s">
        <v>6</v>
      </c>
      <c r="B102" s="44" t="s">
        <v>61</v>
      </c>
      <c r="C102" s="44"/>
      <c r="D102" s="10"/>
      <c r="E102" s="45"/>
      <c r="F102" s="45"/>
      <c r="G102" s="10"/>
      <c r="H102" s="46" t="s">
        <v>94</v>
      </c>
      <c r="I102" s="46"/>
      <c r="J102" s="46"/>
      <c r="K102" s="11">
        <f>SUM(K94:K101)</f>
        <v>94.75</v>
      </c>
      <c r="L102" s="3"/>
      <c r="M102" s="1"/>
    </row>
    <row r="103" spans="1:13" ht="17.25">
      <c r="A103" s="6" t="s">
        <v>6</v>
      </c>
      <c r="B103" s="43" t="s">
        <v>61</v>
      </c>
      <c r="C103" s="43"/>
      <c r="D103" s="6" t="s">
        <v>31</v>
      </c>
      <c r="E103" s="43" t="s">
        <v>32</v>
      </c>
      <c r="F103" s="43"/>
      <c r="G103" s="7">
        <v>44876</v>
      </c>
      <c r="H103" s="43" t="s">
        <v>14</v>
      </c>
      <c r="I103" s="43"/>
      <c r="J103" s="43"/>
      <c r="K103" s="8">
        <v>12.25</v>
      </c>
      <c r="L103" s="3"/>
      <c r="M103" s="1"/>
    </row>
    <row r="104" spans="1:13" ht="17.25">
      <c r="A104" s="6" t="s">
        <v>6</v>
      </c>
      <c r="B104" s="43" t="s">
        <v>61</v>
      </c>
      <c r="C104" s="43"/>
      <c r="D104" s="6" t="s">
        <v>31</v>
      </c>
      <c r="E104" s="43" t="s">
        <v>32</v>
      </c>
      <c r="F104" s="43"/>
      <c r="G104" s="7">
        <v>44883</v>
      </c>
      <c r="H104" s="43" t="s">
        <v>14</v>
      </c>
      <c r="I104" s="43"/>
      <c r="J104" s="43"/>
      <c r="K104" s="8">
        <v>12.5</v>
      </c>
      <c r="L104" s="3"/>
      <c r="M104" s="1"/>
    </row>
    <row r="105" spans="1:13" ht="17.25">
      <c r="A105" s="9" t="s">
        <v>6</v>
      </c>
      <c r="B105" s="44" t="s">
        <v>61</v>
      </c>
      <c r="C105" s="44"/>
      <c r="D105" s="10"/>
      <c r="E105" s="45"/>
      <c r="F105" s="45"/>
      <c r="G105" s="10"/>
      <c r="H105" s="46" t="s">
        <v>33</v>
      </c>
      <c r="I105" s="46"/>
      <c r="J105" s="46"/>
      <c r="K105" s="11">
        <f>SUM(K103:K104)</f>
        <v>24.75</v>
      </c>
      <c r="L105" s="3"/>
      <c r="M105" s="1"/>
    </row>
    <row r="106" spans="1:13" ht="17.25">
      <c r="A106" s="6" t="s">
        <v>6</v>
      </c>
      <c r="B106" s="43" t="s">
        <v>61</v>
      </c>
      <c r="C106" s="43"/>
      <c r="D106" s="6" t="s">
        <v>95</v>
      </c>
      <c r="E106" s="43" t="s">
        <v>96</v>
      </c>
      <c r="F106" s="43"/>
      <c r="G106" s="7">
        <v>44867</v>
      </c>
      <c r="H106" s="43" t="s">
        <v>14</v>
      </c>
      <c r="I106" s="43"/>
      <c r="J106" s="43"/>
      <c r="K106" s="8">
        <v>12</v>
      </c>
      <c r="L106" s="3"/>
      <c r="M106" s="1"/>
    </row>
    <row r="107" spans="1:13" ht="17.25">
      <c r="A107" s="6" t="s">
        <v>6</v>
      </c>
      <c r="B107" s="43" t="s">
        <v>61</v>
      </c>
      <c r="C107" s="43"/>
      <c r="D107" s="6" t="s">
        <v>95</v>
      </c>
      <c r="E107" s="43" t="s">
        <v>96</v>
      </c>
      <c r="F107" s="43"/>
      <c r="G107" s="7">
        <v>44874</v>
      </c>
      <c r="H107" s="43" t="s">
        <v>14</v>
      </c>
      <c r="I107" s="43"/>
      <c r="J107" s="43"/>
      <c r="K107" s="8">
        <v>11.75</v>
      </c>
      <c r="L107" s="3"/>
      <c r="M107" s="1"/>
    </row>
    <row r="108" spans="1:13" ht="17.25">
      <c r="A108" s="6" t="s">
        <v>6</v>
      </c>
      <c r="B108" s="43" t="s">
        <v>61</v>
      </c>
      <c r="C108" s="43"/>
      <c r="D108" s="6" t="s">
        <v>95</v>
      </c>
      <c r="E108" s="43" t="s">
        <v>96</v>
      </c>
      <c r="F108" s="43"/>
      <c r="G108" s="7">
        <v>44881</v>
      </c>
      <c r="H108" s="43" t="s">
        <v>14</v>
      </c>
      <c r="I108" s="43"/>
      <c r="J108" s="43"/>
      <c r="K108" s="8">
        <v>12.25</v>
      </c>
      <c r="L108" s="3"/>
      <c r="M108" s="1"/>
    </row>
    <row r="109" spans="1:13" ht="17.25">
      <c r="A109" s="6" t="s">
        <v>6</v>
      </c>
      <c r="B109" s="43" t="s">
        <v>61</v>
      </c>
      <c r="C109" s="43"/>
      <c r="D109" s="6" t="s">
        <v>95</v>
      </c>
      <c r="E109" s="43" t="s">
        <v>96</v>
      </c>
      <c r="F109" s="43"/>
      <c r="G109" s="7">
        <v>44895</v>
      </c>
      <c r="H109" s="43" t="s">
        <v>14</v>
      </c>
      <c r="I109" s="43"/>
      <c r="J109" s="43"/>
      <c r="K109" s="8">
        <v>8</v>
      </c>
      <c r="L109" s="3"/>
      <c r="M109" s="1"/>
    </row>
    <row r="110" spans="1:13" ht="17.25">
      <c r="A110" s="9" t="s">
        <v>6</v>
      </c>
      <c r="B110" s="44" t="s">
        <v>61</v>
      </c>
      <c r="C110" s="44"/>
      <c r="D110" s="10"/>
      <c r="E110" s="45"/>
      <c r="F110" s="45"/>
      <c r="G110" s="10"/>
      <c r="H110" s="46" t="s">
        <v>97</v>
      </c>
      <c r="I110" s="46"/>
      <c r="J110" s="46"/>
      <c r="K110" s="11">
        <f>SUM(K106:K109)</f>
        <v>44</v>
      </c>
      <c r="L110" s="3"/>
      <c r="M110" s="1"/>
    </row>
    <row r="111" spans="1:13" ht="17.25">
      <c r="A111" s="6" t="s">
        <v>6</v>
      </c>
      <c r="B111" s="43" t="s">
        <v>61</v>
      </c>
      <c r="C111" s="43"/>
      <c r="D111" s="6" t="s">
        <v>98</v>
      </c>
      <c r="E111" s="43" t="s">
        <v>99</v>
      </c>
      <c r="F111" s="43"/>
      <c r="G111" s="7">
        <v>44869</v>
      </c>
      <c r="H111" s="43" t="s">
        <v>14</v>
      </c>
      <c r="I111" s="43"/>
      <c r="J111" s="43"/>
      <c r="K111" s="8">
        <v>12</v>
      </c>
      <c r="L111" s="3"/>
      <c r="M111" s="1"/>
    </row>
    <row r="112" spans="1:13" ht="17.25">
      <c r="A112" s="6" t="s">
        <v>6</v>
      </c>
      <c r="B112" s="43" t="s">
        <v>61</v>
      </c>
      <c r="C112" s="43"/>
      <c r="D112" s="6" t="s">
        <v>98</v>
      </c>
      <c r="E112" s="43" t="s">
        <v>99</v>
      </c>
      <c r="F112" s="43"/>
      <c r="G112" s="7">
        <v>44888</v>
      </c>
      <c r="H112" s="43" t="s">
        <v>14</v>
      </c>
      <c r="I112" s="43"/>
      <c r="J112" s="43"/>
      <c r="K112" s="8">
        <v>3.25</v>
      </c>
      <c r="L112" s="3"/>
      <c r="M112" s="1"/>
    </row>
    <row r="113" spans="1:13" ht="17.25">
      <c r="A113" s="6" t="s">
        <v>6</v>
      </c>
      <c r="B113" s="43" t="s">
        <v>61</v>
      </c>
      <c r="C113" s="43"/>
      <c r="D113" s="6" t="s">
        <v>98</v>
      </c>
      <c r="E113" s="43" t="s">
        <v>99</v>
      </c>
      <c r="F113" s="43"/>
      <c r="G113" s="7">
        <v>44890</v>
      </c>
      <c r="H113" s="43" t="s">
        <v>14</v>
      </c>
      <c r="I113" s="43"/>
      <c r="J113" s="43"/>
      <c r="K113" s="8">
        <v>11.75</v>
      </c>
      <c r="L113" s="3"/>
      <c r="M113" s="1"/>
    </row>
    <row r="114" spans="1:13" ht="17.25">
      <c r="A114" s="9" t="s">
        <v>6</v>
      </c>
      <c r="B114" s="44" t="s">
        <v>61</v>
      </c>
      <c r="C114" s="44"/>
      <c r="D114" s="10"/>
      <c r="E114" s="45"/>
      <c r="F114" s="45"/>
      <c r="G114" s="10"/>
      <c r="H114" s="46" t="s">
        <v>100</v>
      </c>
      <c r="I114" s="46"/>
      <c r="J114" s="46"/>
      <c r="K114" s="11">
        <f>SUM(K111:K113)</f>
        <v>27</v>
      </c>
      <c r="L114" s="3"/>
      <c r="M114" s="1"/>
    </row>
    <row r="115" spans="1:13" ht="17.25">
      <c r="A115" s="6" t="s">
        <v>6</v>
      </c>
      <c r="B115" s="43" t="s">
        <v>61</v>
      </c>
      <c r="C115" s="43"/>
      <c r="D115" s="6" t="s">
        <v>101</v>
      </c>
      <c r="E115" s="43" t="s">
        <v>102</v>
      </c>
      <c r="F115" s="43"/>
      <c r="G115" s="7">
        <v>44874</v>
      </c>
      <c r="H115" s="43" t="s">
        <v>14</v>
      </c>
      <c r="I115" s="43"/>
      <c r="J115" s="43"/>
      <c r="K115" s="8">
        <v>1.25</v>
      </c>
      <c r="L115" s="3"/>
      <c r="M115" s="1"/>
    </row>
    <row r="116" spans="1:13" ht="17.25">
      <c r="A116" s="6" t="s">
        <v>6</v>
      </c>
      <c r="B116" s="43" t="s">
        <v>61</v>
      </c>
      <c r="C116" s="43"/>
      <c r="D116" s="6" t="s">
        <v>101</v>
      </c>
      <c r="E116" s="43" t="s">
        <v>102</v>
      </c>
      <c r="F116" s="43"/>
      <c r="G116" s="7">
        <v>44875</v>
      </c>
      <c r="H116" s="43" t="s">
        <v>14</v>
      </c>
      <c r="I116" s="43"/>
      <c r="J116" s="43"/>
      <c r="K116" s="8">
        <v>11.75</v>
      </c>
      <c r="L116" s="3"/>
      <c r="M116" s="1"/>
    </row>
    <row r="117" spans="1:13" ht="17.25">
      <c r="A117" s="6" t="s">
        <v>6</v>
      </c>
      <c r="B117" s="43" t="s">
        <v>61</v>
      </c>
      <c r="C117" s="43"/>
      <c r="D117" s="6" t="s">
        <v>101</v>
      </c>
      <c r="E117" s="43" t="s">
        <v>102</v>
      </c>
      <c r="F117" s="43"/>
      <c r="G117" s="7">
        <v>44876</v>
      </c>
      <c r="H117" s="43" t="s">
        <v>14</v>
      </c>
      <c r="I117" s="43"/>
      <c r="J117" s="43"/>
      <c r="K117" s="8">
        <v>12</v>
      </c>
      <c r="L117" s="3"/>
      <c r="M117" s="1"/>
    </row>
    <row r="118" spans="1:13" ht="17.25">
      <c r="A118" s="6" t="s">
        <v>6</v>
      </c>
      <c r="B118" s="43" t="s">
        <v>61</v>
      </c>
      <c r="C118" s="43"/>
      <c r="D118" s="6" t="s">
        <v>101</v>
      </c>
      <c r="E118" s="43" t="s">
        <v>102</v>
      </c>
      <c r="F118" s="43"/>
      <c r="G118" s="7">
        <v>44883</v>
      </c>
      <c r="H118" s="43" t="s">
        <v>14</v>
      </c>
      <c r="I118" s="43"/>
      <c r="J118" s="43"/>
      <c r="K118" s="8">
        <v>11.75</v>
      </c>
      <c r="L118" s="3"/>
      <c r="M118" s="1"/>
    </row>
    <row r="119" spans="1:13" ht="17.25">
      <c r="A119" s="6" t="s">
        <v>6</v>
      </c>
      <c r="B119" s="43" t="s">
        <v>61</v>
      </c>
      <c r="C119" s="43"/>
      <c r="D119" s="6" t="s">
        <v>101</v>
      </c>
      <c r="E119" s="43" t="s">
        <v>102</v>
      </c>
      <c r="F119" s="43"/>
      <c r="G119" s="7">
        <v>44884</v>
      </c>
      <c r="H119" s="43" t="s">
        <v>14</v>
      </c>
      <c r="I119" s="43"/>
      <c r="J119" s="43"/>
      <c r="K119" s="8">
        <v>11.75</v>
      </c>
      <c r="L119" s="3"/>
      <c r="M119" s="1"/>
    </row>
    <row r="120" spans="1:13" ht="17.25">
      <c r="A120" s="6" t="s">
        <v>6</v>
      </c>
      <c r="B120" s="43" t="s">
        <v>61</v>
      </c>
      <c r="C120" s="43"/>
      <c r="D120" s="6" t="s">
        <v>101</v>
      </c>
      <c r="E120" s="43" t="s">
        <v>102</v>
      </c>
      <c r="F120" s="43"/>
      <c r="G120" s="7">
        <v>44885</v>
      </c>
      <c r="H120" s="43" t="s">
        <v>14</v>
      </c>
      <c r="I120" s="43"/>
      <c r="J120" s="43"/>
      <c r="K120" s="8">
        <v>12.25</v>
      </c>
      <c r="L120" s="3"/>
      <c r="M120" s="1"/>
    </row>
    <row r="121" spans="1:13" ht="17.25">
      <c r="A121" s="9" t="s">
        <v>6</v>
      </c>
      <c r="B121" s="44" t="s">
        <v>61</v>
      </c>
      <c r="C121" s="44"/>
      <c r="D121" s="10"/>
      <c r="E121" s="45"/>
      <c r="F121" s="45"/>
      <c r="G121" s="10"/>
      <c r="H121" s="46" t="s">
        <v>103</v>
      </c>
      <c r="I121" s="46"/>
      <c r="J121" s="46"/>
      <c r="K121" s="11">
        <f>SUM(K115:K120)</f>
        <v>60.75</v>
      </c>
      <c r="L121" s="3"/>
      <c r="M121" s="1"/>
    </row>
    <row r="122" spans="1:13" ht="17.25">
      <c r="A122" s="6" t="s">
        <v>6</v>
      </c>
      <c r="B122" s="43" t="s">
        <v>61</v>
      </c>
      <c r="C122" s="43"/>
      <c r="D122" s="6" t="s">
        <v>104</v>
      </c>
      <c r="E122" s="43" t="s">
        <v>105</v>
      </c>
      <c r="F122" s="43"/>
      <c r="G122" s="7">
        <v>44869</v>
      </c>
      <c r="H122" s="43" t="s">
        <v>14</v>
      </c>
      <c r="I122" s="43"/>
      <c r="J122" s="43"/>
      <c r="K122" s="8">
        <v>12</v>
      </c>
      <c r="L122" s="3"/>
      <c r="M122" s="1"/>
    </row>
    <row r="123" spans="1:13" ht="17.25">
      <c r="A123" s="6" t="s">
        <v>6</v>
      </c>
      <c r="B123" s="43" t="s">
        <v>61</v>
      </c>
      <c r="C123" s="43"/>
      <c r="D123" s="6" t="s">
        <v>104</v>
      </c>
      <c r="E123" s="43" t="s">
        <v>105</v>
      </c>
      <c r="F123" s="43"/>
      <c r="G123" s="7">
        <v>44880</v>
      </c>
      <c r="H123" s="43" t="s">
        <v>14</v>
      </c>
      <c r="I123" s="43"/>
      <c r="J123" s="43"/>
      <c r="K123" s="8">
        <v>12</v>
      </c>
      <c r="L123" s="3"/>
      <c r="M123" s="1"/>
    </row>
    <row r="124" spans="1:13" ht="17.25">
      <c r="A124" s="6" t="s">
        <v>6</v>
      </c>
      <c r="B124" s="43" t="s">
        <v>61</v>
      </c>
      <c r="C124" s="43"/>
      <c r="D124" s="6" t="s">
        <v>104</v>
      </c>
      <c r="E124" s="43" t="s">
        <v>105</v>
      </c>
      <c r="F124" s="43"/>
      <c r="G124" s="7">
        <v>44892</v>
      </c>
      <c r="H124" s="43" t="s">
        <v>14</v>
      </c>
      <c r="I124" s="43"/>
      <c r="J124" s="43"/>
      <c r="K124" s="8">
        <v>12</v>
      </c>
      <c r="L124" s="3"/>
      <c r="M124" s="1"/>
    </row>
    <row r="125" spans="1:13" ht="17.25">
      <c r="A125" s="9" t="s">
        <v>6</v>
      </c>
      <c r="B125" s="44" t="s">
        <v>61</v>
      </c>
      <c r="C125" s="44"/>
      <c r="D125" s="10"/>
      <c r="E125" s="45"/>
      <c r="F125" s="45"/>
      <c r="G125" s="10"/>
      <c r="H125" s="46" t="s">
        <v>106</v>
      </c>
      <c r="I125" s="46"/>
      <c r="J125" s="46"/>
      <c r="K125" s="11">
        <f>SUM(K122:K124)</f>
        <v>36</v>
      </c>
      <c r="L125" s="3"/>
      <c r="M125" s="1"/>
    </row>
    <row r="126" spans="1:13" ht="17.25">
      <c r="A126" s="6" t="s">
        <v>6</v>
      </c>
      <c r="B126" s="43" t="s">
        <v>61</v>
      </c>
      <c r="C126" s="43"/>
      <c r="D126" s="6" t="s">
        <v>107</v>
      </c>
      <c r="E126" s="43" t="s">
        <v>108</v>
      </c>
      <c r="F126" s="43"/>
      <c r="G126" s="7">
        <v>44867</v>
      </c>
      <c r="H126" s="43" t="s">
        <v>14</v>
      </c>
      <c r="I126" s="43"/>
      <c r="J126" s="43"/>
      <c r="K126" s="8">
        <v>12</v>
      </c>
      <c r="L126" s="3"/>
      <c r="M126" s="1"/>
    </row>
    <row r="127" spans="1:13" ht="17.25">
      <c r="A127" s="6" t="s">
        <v>6</v>
      </c>
      <c r="B127" s="43" t="s">
        <v>61</v>
      </c>
      <c r="C127" s="43"/>
      <c r="D127" s="6" t="s">
        <v>107</v>
      </c>
      <c r="E127" s="43" t="s">
        <v>108</v>
      </c>
      <c r="F127" s="43"/>
      <c r="G127" s="7">
        <v>44877</v>
      </c>
      <c r="H127" s="43" t="s">
        <v>14</v>
      </c>
      <c r="I127" s="43"/>
      <c r="J127" s="43"/>
      <c r="K127" s="8">
        <v>12</v>
      </c>
      <c r="L127" s="3"/>
      <c r="M127" s="1"/>
    </row>
    <row r="128" spans="1:13" ht="17.25">
      <c r="A128" s="6" t="s">
        <v>6</v>
      </c>
      <c r="B128" s="43" t="s">
        <v>61</v>
      </c>
      <c r="C128" s="43"/>
      <c r="D128" s="6" t="s">
        <v>107</v>
      </c>
      <c r="E128" s="43" t="s">
        <v>108</v>
      </c>
      <c r="F128" s="43"/>
      <c r="G128" s="7">
        <v>44881</v>
      </c>
      <c r="H128" s="43" t="s">
        <v>14</v>
      </c>
      <c r="I128" s="43"/>
      <c r="J128" s="43"/>
      <c r="K128" s="8">
        <v>12</v>
      </c>
      <c r="L128" s="3"/>
      <c r="M128" s="1"/>
    </row>
    <row r="129" spans="1:13" ht="17.25">
      <c r="A129" s="6" t="s">
        <v>6</v>
      </c>
      <c r="B129" s="43" t="s">
        <v>61</v>
      </c>
      <c r="C129" s="43"/>
      <c r="D129" s="6" t="s">
        <v>107</v>
      </c>
      <c r="E129" s="43" t="s">
        <v>108</v>
      </c>
      <c r="F129" s="43"/>
      <c r="G129" s="7">
        <v>44895</v>
      </c>
      <c r="H129" s="43" t="s">
        <v>14</v>
      </c>
      <c r="I129" s="43"/>
      <c r="J129" s="43"/>
      <c r="K129" s="8">
        <v>12</v>
      </c>
      <c r="L129" s="3"/>
      <c r="M129" s="1"/>
    </row>
    <row r="130" spans="1:13" ht="17.25">
      <c r="A130" s="9" t="s">
        <v>6</v>
      </c>
      <c r="B130" s="44" t="s">
        <v>61</v>
      </c>
      <c r="C130" s="44"/>
      <c r="D130" s="10"/>
      <c r="E130" s="45"/>
      <c r="F130" s="45"/>
      <c r="G130" s="10"/>
      <c r="H130" s="46" t="s">
        <v>109</v>
      </c>
      <c r="I130" s="46"/>
      <c r="J130" s="46"/>
      <c r="K130" s="11">
        <f>SUM(K126:K129)</f>
        <v>48</v>
      </c>
      <c r="L130" s="3"/>
      <c r="M130" s="1"/>
    </row>
    <row r="131" spans="1:13" ht="17.25">
      <c r="A131" s="6" t="s">
        <v>6</v>
      </c>
      <c r="B131" s="43" t="s">
        <v>61</v>
      </c>
      <c r="C131" s="43"/>
      <c r="D131" s="6" t="s">
        <v>110</v>
      </c>
      <c r="E131" s="43" t="s">
        <v>111</v>
      </c>
      <c r="F131" s="43"/>
      <c r="G131" s="7">
        <v>44873</v>
      </c>
      <c r="H131" s="43" t="s">
        <v>14</v>
      </c>
      <c r="I131" s="43"/>
      <c r="J131" s="43"/>
      <c r="K131" s="8">
        <v>12</v>
      </c>
      <c r="L131" s="3"/>
      <c r="M131" s="1"/>
    </row>
    <row r="132" spans="1:13" ht="17.25">
      <c r="A132" s="6" t="s">
        <v>6</v>
      </c>
      <c r="B132" s="43" t="s">
        <v>61</v>
      </c>
      <c r="C132" s="43"/>
      <c r="D132" s="6" t="s">
        <v>110</v>
      </c>
      <c r="E132" s="43" t="s">
        <v>111</v>
      </c>
      <c r="F132" s="43"/>
      <c r="G132" s="7">
        <v>44875</v>
      </c>
      <c r="H132" s="43" t="s">
        <v>14</v>
      </c>
      <c r="I132" s="43"/>
      <c r="J132" s="43"/>
      <c r="K132" s="8">
        <v>0.25</v>
      </c>
      <c r="L132" s="3"/>
      <c r="M132" s="1"/>
    </row>
    <row r="133" spans="1:13" ht="17.25">
      <c r="A133" s="6" t="s">
        <v>6</v>
      </c>
      <c r="B133" s="43" t="s">
        <v>61</v>
      </c>
      <c r="C133" s="43"/>
      <c r="D133" s="6" t="s">
        <v>110</v>
      </c>
      <c r="E133" s="43" t="s">
        <v>111</v>
      </c>
      <c r="F133" s="43"/>
      <c r="G133" s="7">
        <v>44884</v>
      </c>
      <c r="H133" s="43" t="s">
        <v>14</v>
      </c>
      <c r="I133" s="43"/>
      <c r="J133" s="43"/>
      <c r="K133" s="8">
        <v>12.25</v>
      </c>
      <c r="L133" s="3"/>
      <c r="M133" s="1"/>
    </row>
    <row r="134" spans="1:13" ht="17.25">
      <c r="A134" s="9" t="s">
        <v>6</v>
      </c>
      <c r="B134" s="44" t="s">
        <v>61</v>
      </c>
      <c r="C134" s="44"/>
      <c r="D134" s="10"/>
      <c r="E134" s="45"/>
      <c r="F134" s="45"/>
      <c r="G134" s="10"/>
      <c r="H134" s="46" t="s">
        <v>112</v>
      </c>
      <c r="I134" s="46"/>
      <c r="J134" s="46"/>
      <c r="K134" s="11">
        <f>SUM(K131:K133)</f>
        <v>24.5</v>
      </c>
      <c r="L134" s="3"/>
      <c r="M134" s="1"/>
    </row>
    <row r="135" spans="1:13" ht="17.25">
      <c r="A135" s="6" t="s">
        <v>6</v>
      </c>
      <c r="B135" s="43" t="s">
        <v>61</v>
      </c>
      <c r="C135" s="43"/>
      <c r="D135" s="6" t="s">
        <v>113</v>
      </c>
      <c r="E135" s="43" t="s">
        <v>114</v>
      </c>
      <c r="F135" s="43"/>
      <c r="G135" s="7">
        <v>44869</v>
      </c>
      <c r="H135" s="43" t="s">
        <v>14</v>
      </c>
      <c r="I135" s="43"/>
      <c r="J135" s="43"/>
      <c r="K135" s="8">
        <v>12</v>
      </c>
      <c r="L135" s="3"/>
      <c r="M135" s="1"/>
    </row>
    <row r="136" spans="1:13" ht="17.25">
      <c r="A136" s="6" t="s">
        <v>6</v>
      </c>
      <c r="B136" s="43" t="s">
        <v>61</v>
      </c>
      <c r="C136" s="43"/>
      <c r="D136" s="6" t="s">
        <v>113</v>
      </c>
      <c r="E136" s="43" t="s">
        <v>114</v>
      </c>
      <c r="F136" s="43"/>
      <c r="G136" s="7">
        <v>44876</v>
      </c>
      <c r="H136" s="43" t="s">
        <v>14</v>
      </c>
      <c r="I136" s="43"/>
      <c r="J136" s="43"/>
      <c r="K136" s="8">
        <v>12</v>
      </c>
      <c r="L136" s="3"/>
      <c r="M136" s="1"/>
    </row>
    <row r="137" spans="1:13" ht="17.25">
      <c r="A137" s="6" t="s">
        <v>6</v>
      </c>
      <c r="B137" s="43" t="s">
        <v>61</v>
      </c>
      <c r="C137" s="43"/>
      <c r="D137" s="6" t="s">
        <v>113</v>
      </c>
      <c r="E137" s="43" t="s">
        <v>114</v>
      </c>
      <c r="F137" s="43"/>
      <c r="G137" s="7">
        <v>44883</v>
      </c>
      <c r="H137" s="43" t="s">
        <v>14</v>
      </c>
      <c r="I137" s="43"/>
      <c r="J137" s="43"/>
      <c r="K137" s="8">
        <v>12</v>
      </c>
      <c r="L137" s="3"/>
      <c r="M137" s="1"/>
    </row>
    <row r="138" spans="1:13" ht="17.25">
      <c r="A138" s="6" t="s">
        <v>6</v>
      </c>
      <c r="B138" s="43" t="s">
        <v>61</v>
      </c>
      <c r="C138" s="43"/>
      <c r="D138" s="6" t="s">
        <v>113</v>
      </c>
      <c r="E138" s="43" t="s">
        <v>114</v>
      </c>
      <c r="F138" s="43"/>
      <c r="G138" s="7">
        <v>44886</v>
      </c>
      <c r="H138" s="43" t="s">
        <v>14</v>
      </c>
      <c r="I138" s="43"/>
      <c r="J138" s="43"/>
      <c r="K138" s="8">
        <v>11.5</v>
      </c>
      <c r="L138" s="3"/>
      <c r="M138" s="1"/>
    </row>
    <row r="139" spans="1:13" ht="17.25">
      <c r="A139" s="9" t="s">
        <v>6</v>
      </c>
      <c r="B139" s="44" t="s">
        <v>61</v>
      </c>
      <c r="C139" s="44"/>
      <c r="D139" s="10"/>
      <c r="E139" s="45"/>
      <c r="F139" s="45"/>
      <c r="G139" s="10"/>
      <c r="H139" s="46" t="s">
        <v>115</v>
      </c>
      <c r="I139" s="46"/>
      <c r="J139" s="46"/>
      <c r="K139" s="11">
        <f>SUM(K135:K138)</f>
        <v>47.5</v>
      </c>
      <c r="L139" s="3"/>
      <c r="M139" s="1"/>
    </row>
    <row r="140" spans="1:13" ht="17.25">
      <c r="A140" s="6" t="s">
        <v>6</v>
      </c>
      <c r="B140" s="43" t="s">
        <v>61</v>
      </c>
      <c r="C140" s="43"/>
      <c r="D140" s="6" t="s">
        <v>36</v>
      </c>
      <c r="E140" s="43" t="s">
        <v>37</v>
      </c>
      <c r="F140" s="43"/>
      <c r="G140" s="7">
        <v>44866</v>
      </c>
      <c r="H140" s="43" t="s">
        <v>14</v>
      </c>
      <c r="I140" s="43"/>
      <c r="J140" s="43"/>
      <c r="K140" s="8">
        <v>12.75</v>
      </c>
      <c r="L140" s="3"/>
      <c r="M140" s="1"/>
    </row>
    <row r="141" spans="1:13" ht="17.25" customHeight="1">
      <c r="A141" s="6" t="s">
        <v>6</v>
      </c>
      <c r="B141" s="43" t="s">
        <v>61</v>
      </c>
      <c r="C141" s="43"/>
      <c r="D141" s="6" t="s">
        <v>36</v>
      </c>
      <c r="E141" s="43" t="s">
        <v>37</v>
      </c>
      <c r="F141" s="43"/>
      <c r="G141" s="7">
        <v>44869</v>
      </c>
      <c r="H141" s="43" t="s">
        <v>14</v>
      </c>
      <c r="I141" s="43"/>
      <c r="J141" s="43"/>
      <c r="K141" s="8">
        <v>12.25</v>
      </c>
      <c r="L141" s="3"/>
      <c r="M141" s="1"/>
    </row>
    <row r="142" spans="1:13" ht="17.25">
      <c r="A142" s="6" t="s">
        <v>6</v>
      </c>
      <c r="B142" s="43" t="s">
        <v>61</v>
      </c>
      <c r="C142" s="43"/>
      <c r="D142" s="6" t="s">
        <v>36</v>
      </c>
      <c r="E142" s="43" t="s">
        <v>37</v>
      </c>
      <c r="F142" s="43"/>
      <c r="G142" s="7">
        <v>44887</v>
      </c>
      <c r="H142" s="43" t="s">
        <v>14</v>
      </c>
      <c r="I142" s="43"/>
      <c r="J142" s="43"/>
      <c r="K142" s="8">
        <v>12</v>
      </c>
      <c r="L142" s="3"/>
      <c r="M142" s="1"/>
    </row>
    <row r="143" spans="1:13" ht="17.25">
      <c r="A143" s="9" t="s">
        <v>6</v>
      </c>
      <c r="B143" s="44" t="s">
        <v>61</v>
      </c>
      <c r="C143" s="44"/>
      <c r="D143" s="10"/>
      <c r="E143" s="45"/>
      <c r="F143" s="45"/>
      <c r="G143" s="10"/>
      <c r="H143" s="46" t="s">
        <v>38</v>
      </c>
      <c r="I143" s="46"/>
      <c r="J143" s="46"/>
      <c r="K143" s="11">
        <f>SUM(K140:K142)</f>
        <v>37</v>
      </c>
      <c r="L143" s="3"/>
      <c r="M143" s="1"/>
    </row>
    <row r="144" spans="1:13" ht="17.25">
      <c r="A144" s="6" t="s">
        <v>6</v>
      </c>
      <c r="B144" s="43" t="s">
        <v>61</v>
      </c>
      <c r="C144" s="43"/>
      <c r="D144" s="6" t="s">
        <v>41</v>
      </c>
      <c r="E144" s="43" t="s">
        <v>42</v>
      </c>
      <c r="F144" s="43"/>
      <c r="G144" s="7">
        <v>44866</v>
      </c>
      <c r="H144" s="43" t="s">
        <v>14</v>
      </c>
      <c r="I144" s="43"/>
      <c r="J144" s="43"/>
      <c r="K144" s="8">
        <v>12</v>
      </c>
      <c r="L144" s="3"/>
      <c r="M144" s="1"/>
    </row>
    <row r="145" spans="1:13" ht="17.25">
      <c r="A145" s="6" t="s">
        <v>6</v>
      </c>
      <c r="B145" s="43" t="s">
        <v>61</v>
      </c>
      <c r="C145" s="43"/>
      <c r="D145" s="6" t="s">
        <v>41</v>
      </c>
      <c r="E145" s="43" t="s">
        <v>42</v>
      </c>
      <c r="F145" s="43"/>
      <c r="G145" s="7">
        <v>44869</v>
      </c>
      <c r="H145" s="43" t="s">
        <v>14</v>
      </c>
      <c r="I145" s="43"/>
      <c r="J145" s="43"/>
      <c r="K145" s="8">
        <v>12</v>
      </c>
      <c r="L145" s="3"/>
      <c r="M145" s="1"/>
    </row>
    <row r="146" spans="1:13" ht="17.25">
      <c r="A146" s="6" t="s">
        <v>6</v>
      </c>
      <c r="B146" s="43" t="s">
        <v>61</v>
      </c>
      <c r="C146" s="43"/>
      <c r="D146" s="6" t="s">
        <v>41</v>
      </c>
      <c r="E146" s="43" t="s">
        <v>42</v>
      </c>
      <c r="F146" s="43"/>
      <c r="G146" s="7">
        <v>44873</v>
      </c>
      <c r="H146" s="43" t="s">
        <v>14</v>
      </c>
      <c r="I146" s="43"/>
      <c r="J146" s="43"/>
      <c r="K146" s="8">
        <v>12</v>
      </c>
      <c r="L146" s="3"/>
      <c r="M146" s="1"/>
    </row>
    <row r="147" spans="1:13" ht="17.25">
      <c r="A147" s="6" t="s">
        <v>6</v>
      </c>
      <c r="B147" s="43" t="s">
        <v>61</v>
      </c>
      <c r="C147" s="43"/>
      <c r="D147" s="6" t="s">
        <v>41</v>
      </c>
      <c r="E147" s="43" t="s">
        <v>42</v>
      </c>
      <c r="F147" s="43"/>
      <c r="G147" s="7">
        <v>44876</v>
      </c>
      <c r="H147" s="43" t="s">
        <v>14</v>
      </c>
      <c r="I147" s="43"/>
      <c r="J147" s="43"/>
      <c r="K147" s="8">
        <v>12</v>
      </c>
      <c r="L147" s="3"/>
      <c r="M147" s="1"/>
    </row>
    <row r="148" spans="1:13" ht="17.25">
      <c r="A148" s="6" t="s">
        <v>6</v>
      </c>
      <c r="B148" s="43" t="s">
        <v>61</v>
      </c>
      <c r="C148" s="43"/>
      <c r="D148" s="6" t="s">
        <v>41</v>
      </c>
      <c r="E148" s="43" t="s">
        <v>42</v>
      </c>
      <c r="F148" s="43"/>
      <c r="G148" s="7">
        <v>44878</v>
      </c>
      <c r="H148" s="43" t="s">
        <v>14</v>
      </c>
      <c r="I148" s="43"/>
      <c r="J148" s="43"/>
      <c r="K148" s="8">
        <v>12</v>
      </c>
      <c r="L148" s="3"/>
      <c r="M148" s="1"/>
    </row>
    <row r="149" spans="1:13" ht="17.25">
      <c r="A149" s="9" t="s">
        <v>6</v>
      </c>
      <c r="B149" s="44" t="s">
        <v>61</v>
      </c>
      <c r="C149" s="44"/>
      <c r="D149" s="10"/>
      <c r="E149" s="45"/>
      <c r="F149" s="45"/>
      <c r="G149" s="10"/>
      <c r="H149" s="46" t="s">
        <v>43</v>
      </c>
      <c r="I149" s="46"/>
      <c r="J149" s="46"/>
      <c r="K149" s="11">
        <f>SUM(K144:K148)</f>
        <v>60</v>
      </c>
      <c r="L149" s="3"/>
      <c r="M149" s="1"/>
    </row>
    <row r="150" spans="1:13" ht="17.25">
      <c r="A150" s="6" t="s">
        <v>6</v>
      </c>
      <c r="B150" s="43" t="s">
        <v>61</v>
      </c>
      <c r="C150" s="43"/>
      <c r="D150" s="6" t="s">
        <v>23</v>
      </c>
      <c r="E150" s="43" t="s">
        <v>24</v>
      </c>
      <c r="F150" s="43"/>
      <c r="G150" s="7">
        <v>44892</v>
      </c>
      <c r="H150" s="43" t="s">
        <v>14</v>
      </c>
      <c r="I150" s="43"/>
      <c r="J150" s="43"/>
      <c r="K150" s="8">
        <v>12</v>
      </c>
      <c r="L150" s="3"/>
      <c r="M150" s="1"/>
    </row>
    <row r="151" spans="1:13" ht="17.25">
      <c r="A151" s="9" t="s">
        <v>6</v>
      </c>
      <c r="B151" s="44" t="s">
        <v>61</v>
      </c>
      <c r="C151" s="44"/>
      <c r="D151" s="10"/>
      <c r="E151" s="45"/>
      <c r="F151" s="45"/>
      <c r="G151" s="10"/>
      <c r="H151" s="46" t="s">
        <v>25</v>
      </c>
      <c r="I151" s="46"/>
      <c r="J151" s="46"/>
      <c r="K151" s="11">
        <f>SUM(K150)</f>
        <v>12</v>
      </c>
      <c r="L151" s="3"/>
      <c r="M151" s="1"/>
    </row>
    <row r="152" spans="1:13" ht="17.25">
      <c r="A152" s="6" t="s">
        <v>6</v>
      </c>
      <c r="B152" s="43" t="s">
        <v>61</v>
      </c>
      <c r="C152" s="43"/>
      <c r="D152" s="6" t="s">
        <v>116</v>
      </c>
      <c r="E152" s="43" t="s">
        <v>117</v>
      </c>
      <c r="F152" s="43"/>
      <c r="G152" s="7">
        <v>44866</v>
      </c>
      <c r="H152" s="43" t="s">
        <v>14</v>
      </c>
      <c r="I152" s="43"/>
      <c r="J152" s="43"/>
      <c r="K152" s="8">
        <v>12</v>
      </c>
      <c r="L152" s="3"/>
      <c r="M152" s="1"/>
    </row>
    <row r="153" spans="1:13" ht="17.25">
      <c r="A153" s="6" t="s">
        <v>6</v>
      </c>
      <c r="B153" s="43" t="s">
        <v>61</v>
      </c>
      <c r="C153" s="43"/>
      <c r="D153" s="6" t="s">
        <v>116</v>
      </c>
      <c r="E153" s="43" t="s">
        <v>117</v>
      </c>
      <c r="F153" s="43"/>
      <c r="G153" s="7">
        <v>44887</v>
      </c>
      <c r="H153" s="43" t="s">
        <v>14</v>
      </c>
      <c r="I153" s="43"/>
      <c r="J153" s="43"/>
      <c r="K153" s="8">
        <v>12.25</v>
      </c>
      <c r="L153" s="3"/>
      <c r="M153" s="1"/>
    </row>
    <row r="154" spans="1:13" ht="17.25">
      <c r="A154" s="6" t="s">
        <v>6</v>
      </c>
      <c r="B154" s="43" t="s">
        <v>61</v>
      </c>
      <c r="C154" s="43"/>
      <c r="D154" s="6" t="s">
        <v>116</v>
      </c>
      <c r="E154" s="43" t="s">
        <v>117</v>
      </c>
      <c r="F154" s="43"/>
      <c r="G154" s="7">
        <v>44892</v>
      </c>
      <c r="H154" s="43" t="s">
        <v>14</v>
      </c>
      <c r="I154" s="43"/>
      <c r="J154" s="43"/>
      <c r="K154" s="8">
        <v>12</v>
      </c>
      <c r="L154" s="3"/>
      <c r="M154" s="1"/>
    </row>
    <row r="155" spans="1:13" ht="17.25">
      <c r="A155" s="9" t="s">
        <v>6</v>
      </c>
      <c r="B155" s="44" t="s">
        <v>61</v>
      </c>
      <c r="C155" s="44"/>
      <c r="D155" s="10"/>
      <c r="E155" s="45"/>
      <c r="F155" s="45"/>
      <c r="G155" s="10"/>
      <c r="H155" s="46" t="s">
        <v>118</v>
      </c>
      <c r="I155" s="46"/>
      <c r="J155" s="46"/>
      <c r="K155" s="11">
        <f>SUM(K152:K154)</f>
        <v>36.25</v>
      </c>
      <c r="L155" s="3"/>
      <c r="M155" s="1"/>
    </row>
    <row r="156" spans="1:13" ht="17.25">
      <c r="A156" s="6" t="s">
        <v>6</v>
      </c>
      <c r="B156" s="43" t="s">
        <v>61</v>
      </c>
      <c r="C156" s="43"/>
      <c r="D156" s="6" t="s">
        <v>119</v>
      </c>
      <c r="E156" s="43" t="s">
        <v>120</v>
      </c>
      <c r="F156" s="43"/>
      <c r="G156" s="7">
        <v>44866</v>
      </c>
      <c r="H156" s="43" t="s">
        <v>14</v>
      </c>
      <c r="I156" s="43"/>
      <c r="J156" s="43"/>
      <c r="K156" s="8">
        <v>12</v>
      </c>
      <c r="L156" s="3"/>
      <c r="M156" s="1"/>
    </row>
    <row r="157" spans="1:13" ht="17.25">
      <c r="A157" s="6" t="s">
        <v>6</v>
      </c>
      <c r="B157" s="43" t="s">
        <v>61</v>
      </c>
      <c r="C157" s="43"/>
      <c r="D157" s="6" t="s">
        <v>119</v>
      </c>
      <c r="E157" s="43" t="s">
        <v>120</v>
      </c>
      <c r="F157" s="43"/>
      <c r="G157" s="7">
        <v>44877</v>
      </c>
      <c r="H157" s="43" t="s">
        <v>14</v>
      </c>
      <c r="I157" s="43"/>
      <c r="J157" s="43"/>
      <c r="K157" s="8">
        <v>12</v>
      </c>
      <c r="L157" s="3"/>
      <c r="M157" s="1"/>
    </row>
    <row r="158" spans="1:13" ht="17.25">
      <c r="A158" s="9" t="s">
        <v>6</v>
      </c>
      <c r="B158" s="44" t="s">
        <v>61</v>
      </c>
      <c r="C158" s="44"/>
      <c r="D158" s="10"/>
      <c r="E158" s="45"/>
      <c r="F158" s="45"/>
      <c r="G158" s="10"/>
      <c r="H158" s="46" t="s">
        <v>121</v>
      </c>
      <c r="I158" s="46"/>
      <c r="J158" s="46"/>
      <c r="K158" s="11">
        <f>SUM(K156:K157)</f>
        <v>24</v>
      </c>
      <c r="L158" s="3"/>
      <c r="M158" s="1"/>
    </row>
    <row r="159" spans="1:13" ht="17.25">
      <c r="A159" s="6" t="s">
        <v>6</v>
      </c>
      <c r="B159" s="43" t="s">
        <v>61</v>
      </c>
      <c r="C159" s="43"/>
      <c r="D159" s="6" t="s">
        <v>122</v>
      </c>
      <c r="E159" s="43" t="s">
        <v>123</v>
      </c>
      <c r="F159" s="43"/>
      <c r="G159" s="7">
        <v>44866</v>
      </c>
      <c r="H159" s="43" t="s">
        <v>14</v>
      </c>
      <c r="I159" s="43"/>
      <c r="J159" s="43"/>
      <c r="K159" s="8">
        <v>12</v>
      </c>
      <c r="L159" s="3"/>
      <c r="M159" s="1"/>
    </row>
    <row r="160" spans="1:13" ht="17.25">
      <c r="A160" s="9" t="s">
        <v>6</v>
      </c>
      <c r="B160" s="44" t="s">
        <v>61</v>
      </c>
      <c r="C160" s="44"/>
      <c r="D160" s="10"/>
      <c r="E160" s="45"/>
      <c r="F160" s="45"/>
      <c r="G160" s="10"/>
      <c r="H160" s="46" t="s">
        <v>124</v>
      </c>
      <c r="I160" s="46"/>
      <c r="J160" s="46"/>
      <c r="K160" s="11">
        <f>SUM(K159)</f>
        <v>12</v>
      </c>
      <c r="L160" s="3"/>
      <c r="M160" s="1"/>
    </row>
    <row r="161" spans="1:13" ht="17.25">
      <c r="A161" s="6" t="s">
        <v>6</v>
      </c>
      <c r="B161" s="43" t="s">
        <v>61</v>
      </c>
      <c r="C161" s="43"/>
      <c r="D161" s="6" t="s">
        <v>125</v>
      </c>
      <c r="E161" s="43" t="s">
        <v>126</v>
      </c>
      <c r="F161" s="43"/>
      <c r="G161" s="7">
        <v>44869</v>
      </c>
      <c r="H161" s="43" t="s">
        <v>14</v>
      </c>
      <c r="I161" s="43"/>
      <c r="J161" s="43"/>
      <c r="K161" s="8">
        <v>12.25</v>
      </c>
      <c r="L161" s="3"/>
      <c r="M161" s="1"/>
    </row>
    <row r="162" spans="1:13" ht="17.25">
      <c r="A162" s="6" t="s">
        <v>6</v>
      </c>
      <c r="B162" s="43" t="s">
        <v>61</v>
      </c>
      <c r="C162" s="43"/>
      <c r="D162" s="6" t="s">
        <v>125</v>
      </c>
      <c r="E162" s="43" t="s">
        <v>126</v>
      </c>
      <c r="F162" s="43"/>
      <c r="G162" s="7">
        <v>44883</v>
      </c>
      <c r="H162" s="43" t="s">
        <v>14</v>
      </c>
      <c r="I162" s="43"/>
      <c r="J162" s="43"/>
      <c r="K162" s="8">
        <v>12</v>
      </c>
      <c r="L162" s="3"/>
      <c r="M162" s="1"/>
    </row>
    <row r="163" spans="1:13" ht="17.25">
      <c r="A163" s="9" t="s">
        <v>6</v>
      </c>
      <c r="B163" s="44" t="s">
        <v>61</v>
      </c>
      <c r="C163" s="44"/>
      <c r="D163" s="10"/>
      <c r="E163" s="45"/>
      <c r="F163" s="45"/>
      <c r="G163" s="10"/>
      <c r="H163" s="46" t="s">
        <v>127</v>
      </c>
      <c r="I163" s="46"/>
      <c r="J163" s="46"/>
      <c r="K163" s="11">
        <f>SUM(K161:K162)</f>
        <v>24.25</v>
      </c>
      <c r="L163" s="3"/>
      <c r="M163" s="1"/>
    </row>
    <row r="164" spans="1:13" ht="17.25">
      <c r="A164" s="6" t="s">
        <v>6</v>
      </c>
      <c r="B164" s="43" t="s">
        <v>61</v>
      </c>
      <c r="C164" s="43"/>
      <c r="D164" s="6" t="s">
        <v>54</v>
      </c>
      <c r="E164" s="43" t="s">
        <v>55</v>
      </c>
      <c r="F164" s="43"/>
      <c r="G164" s="7">
        <v>44876</v>
      </c>
      <c r="H164" s="43" t="s">
        <v>14</v>
      </c>
      <c r="I164" s="43"/>
      <c r="J164" s="43"/>
      <c r="K164" s="8">
        <v>7.5</v>
      </c>
      <c r="L164" s="3"/>
      <c r="M164" s="1"/>
    </row>
    <row r="165" spans="1:13" ht="17.25">
      <c r="A165" s="6" t="s">
        <v>6</v>
      </c>
      <c r="B165" s="43" t="s">
        <v>61</v>
      </c>
      <c r="C165" s="43"/>
      <c r="D165" s="6" t="s">
        <v>54</v>
      </c>
      <c r="E165" s="43" t="s">
        <v>55</v>
      </c>
      <c r="F165" s="43"/>
      <c r="G165" s="7">
        <v>44883</v>
      </c>
      <c r="H165" s="43" t="s">
        <v>14</v>
      </c>
      <c r="I165" s="43"/>
      <c r="J165" s="43"/>
      <c r="K165" s="8">
        <v>8.5</v>
      </c>
      <c r="L165" s="3"/>
      <c r="M165" s="1"/>
    </row>
    <row r="166" spans="1:13" ht="17.25">
      <c r="A166" s="9" t="s">
        <v>6</v>
      </c>
      <c r="B166" s="44" t="s">
        <v>61</v>
      </c>
      <c r="C166" s="44"/>
      <c r="D166" s="10"/>
      <c r="E166" s="45"/>
      <c r="F166" s="45"/>
      <c r="G166" s="10"/>
      <c r="H166" s="46" t="s">
        <v>56</v>
      </c>
      <c r="I166" s="46"/>
      <c r="J166" s="46"/>
      <c r="K166" s="11">
        <f>SUM(K164:K165)</f>
        <v>16</v>
      </c>
      <c r="L166" s="3"/>
      <c r="M166" s="1"/>
    </row>
    <row r="167" spans="1:13" ht="17.25">
      <c r="A167" s="6" t="s">
        <v>6</v>
      </c>
      <c r="B167" s="43" t="s">
        <v>61</v>
      </c>
      <c r="C167" s="43"/>
      <c r="D167" s="6" t="s">
        <v>128</v>
      </c>
      <c r="E167" s="43" t="s">
        <v>129</v>
      </c>
      <c r="F167" s="43"/>
      <c r="G167" s="7">
        <v>44867</v>
      </c>
      <c r="H167" s="43" t="s">
        <v>14</v>
      </c>
      <c r="I167" s="43"/>
      <c r="J167" s="43"/>
      <c r="K167" s="8">
        <v>12</v>
      </c>
      <c r="L167" s="3"/>
      <c r="M167" s="1"/>
    </row>
    <row r="168" spans="1:13" ht="17.25">
      <c r="A168" s="6" t="s">
        <v>6</v>
      </c>
      <c r="B168" s="43" t="s">
        <v>61</v>
      </c>
      <c r="C168" s="43"/>
      <c r="D168" s="6" t="s">
        <v>128</v>
      </c>
      <c r="E168" s="43" t="s">
        <v>129</v>
      </c>
      <c r="F168" s="43"/>
      <c r="G168" s="7">
        <v>44881</v>
      </c>
      <c r="H168" s="43" t="s">
        <v>14</v>
      </c>
      <c r="I168" s="43"/>
      <c r="J168" s="43"/>
      <c r="K168" s="8">
        <v>12</v>
      </c>
      <c r="L168" s="3"/>
      <c r="M168" s="1"/>
    </row>
    <row r="169" spans="1:13" ht="17.25">
      <c r="A169" s="9" t="s">
        <v>6</v>
      </c>
      <c r="B169" s="44" t="s">
        <v>61</v>
      </c>
      <c r="C169" s="44"/>
      <c r="D169" s="10"/>
      <c r="E169" s="45"/>
      <c r="F169" s="45"/>
      <c r="G169" s="10"/>
      <c r="H169" s="46" t="s">
        <v>130</v>
      </c>
      <c r="I169" s="46"/>
      <c r="J169" s="46"/>
      <c r="K169" s="11">
        <f>SUM(K167:K168)</f>
        <v>24</v>
      </c>
      <c r="L169" s="3"/>
      <c r="M169" s="1"/>
    </row>
    <row r="170" spans="1:13" ht="17.25">
      <c r="A170" s="6" t="s">
        <v>6</v>
      </c>
      <c r="B170" s="43" t="s">
        <v>61</v>
      </c>
      <c r="C170" s="43"/>
      <c r="D170" s="6" t="s">
        <v>131</v>
      </c>
      <c r="E170" s="43" t="s">
        <v>132</v>
      </c>
      <c r="F170" s="43"/>
      <c r="G170" s="7">
        <v>44867</v>
      </c>
      <c r="H170" s="43" t="s">
        <v>14</v>
      </c>
      <c r="I170" s="43"/>
      <c r="J170" s="43"/>
      <c r="K170" s="8">
        <v>12.5</v>
      </c>
      <c r="L170" s="3"/>
      <c r="M170" s="1"/>
    </row>
    <row r="171" spans="1:13" ht="17.25">
      <c r="A171" s="6" t="s">
        <v>6</v>
      </c>
      <c r="B171" s="43" t="s">
        <v>61</v>
      </c>
      <c r="C171" s="43"/>
      <c r="D171" s="6" t="s">
        <v>131</v>
      </c>
      <c r="E171" s="43" t="s">
        <v>132</v>
      </c>
      <c r="F171" s="43"/>
      <c r="G171" s="7">
        <v>44881</v>
      </c>
      <c r="H171" s="43" t="s">
        <v>14</v>
      </c>
      <c r="I171" s="43"/>
      <c r="J171" s="43"/>
      <c r="K171" s="8">
        <v>12</v>
      </c>
      <c r="L171" s="3"/>
      <c r="M171" s="1"/>
    </row>
    <row r="172" spans="1:13" ht="17.25">
      <c r="A172" s="6" t="s">
        <v>6</v>
      </c>
      <c r="B172" s="43" t="s">
        <v>61</v>
      </c>
      <c r="C172" s="43"/>
      <c r="D172" s="6" t="s">
        <v>131</v>
      </c>
      <c r="E172" s="43" t="s">
        <v>132</v>
      </c>
      <c r="F172" s="43"/>
      <c r="G172" s="7">
        <v>44895</v>
      </c>
      <c r="H172" s="43" t="s">
        <v>14</v>
      </c>
      <c r="I172" s="43"/>
      <c r="J172" s="43"/>
      <c r="K172" s="8">
        <v>12.5</v>
      </c>
      <c r="L172" s="3"/>
      <c r="M172" s="1"/>
    </row>
    <row r="173" spans="1:13" ht="17.25">
      <c r="A173" s="9" t="s">
        <v>6</v>
      </c>
      <c r="B173" s="44" t="s">
        <v>61</v>
      </c>
      <c r="C173" s="44"/>
      <c r="D173" s="10"/>
      <c r="E173" s="45"/>
      <c r="F173" s="45"/>
      <c r="G173" s="10"/>
      <c r="H173" s="46" t="s">
        <v>133</v>
      </c>
      <c r="I173" s="46"/>
      <c r="J173" s="46"/>
      <c r="K173" s="11">
        <f>SUM(K170:K172)</f>
        <v>37</v>
      </c>
      <c r="L173" s="3"/>
      <c r="M173" s="1"/>
    </row>
    <row r="174" spans="1:13" ht="17.25">
      <c r="A174" s="6" t="s">
        <v>6</v>
      </c>
      <c r="B174" s="43" t="s">
        <v>61</v>
      </c>
      <c r="C174" s="43"/>
      <c r="D174" s="6" t="s">
        <v>134</v>
      </c>
      <c r="E174" s="43" t="s">
        <v>135</v>
      </c>
      <c r="F174" s="43"/>
      <c r="G174" s="7">
        <v>44866</v>
      </c>
      <c r="H174" s="43" t="s">
        <v>14</v>
      </c>
      <c r="I174" s="43"/>
      <c r="J174" s="43"/>
      <c r="K174" s="8">
        <v>1.75</v>
      </c>
      <c r="L174" s="3"/>
      <c r="M174" s="1"/>
    </row>
    <row r="175" spans="1:13" ht="17.25">
      <c r="A175" s="6" t="s">
        <v>6</v>
      </c>
      <c r="B175" s="43" t="s">
        <v>61</v>
      </c>
      <c r="C175" s="43"/>
      <c r="D175" s="6" t="s">
        <v>134</v>
      </c>
      <c r="E175" s="43" t="s">
        <v>135</v>
      </c>
      <c r="F175" s="43"/>
      <c r="G175" s="7">
        <v>44867</v>
      </c>
      <c r="H175" s="43" t="s">
        <v>14</v>
      </c>
      <c r="I175" s="43"/>
      <c r="J175" s="43"/>
      <c r="K175" s="8">
        <v>12</v>
      </c>
      <c r="L175" s="3"/>
      <c r="M175" s="1"/>
    </row>
    <row r="176" spans="1:13" ht="17.25">
      <c r="A176" s="6" t="s">
        <v>6</v>
      </c>
      <c r="B176" s="43" t="s">
        <v>61</v>
      </c>
      <c r="C176" s="43"/>
      <c r="D176" s="6" t="s">
        <v>134</v>
      </c>
      <c r="E176" s="43" t="s">
        <v>135</v>
      </c>
      <c r="F176" s="43"/>
      <c r="G176" s="7">
        <v>44874</v>
      </c>
      <c r="H176" s="43" t="s">
        <v>14</v>
      </c>
      <c r="I176" s="43"/>
      <c r="J176" s="43"/>
      <c r="K176" s="8">
        <v>12.5</v>
      </c>
      <c r="L176" s="3"/>
      <c r="M176" s="1"/>
    </row>
    <row r="177" spans="1:13" ht="17.25">
      <c r="A177" s="6" t="s">
        <v>6</v>
      </c>
      <c r="B177" s="43" t="s">
        <v>61</v>
      </c>
      <c r="C177" s="43"/>
      <c r="D177" s="6" t="s">
        <v>134</v>
      </c>
      <c r="E177" s="43" t="s">
        <v>135</v>
      </c>
      <c r="F177" s="43"/>
      <c r="G177" s="7">
        <v>44882</v>
      </c>
      <c r="H177" s="43" t="s">
        <v>14</v>
      </c>
      <c r="I177" s="43"/>
      <c r="J177" s="43"/>
      <c r="K177" s="8">
        <v>12.25</v>
      </c>
      <c r="L177" s="3"/>
      <c r="M177" s="1"/>
    </row>
    <row r="178" spans="1:13" ht="17.25">
      <c r="A178" s="9" t="s">
        <v>6</v>
      </c>
      <c r="B178" s="44" t="s">
        <v>61</v>
      </c>
      <c r="C178" s="44"/>
      <c r="D178" s="10"/>
      <c r="E178" s="45"/>
      <c r="F178" s="45"/>
      <c r="G178" s="10"/>
      <c r="H178" s="46" t="s">
        <v>136</v>
      </c>
      <c r="I178" s="46"/>
      <c r="J178" s="46"/>
      <c r="K178" s="11">
        <f>SUM(K174:K177)</f>
        <v>38.5</v>
      </c>
      <c r="L178" s="3"/>
      <c r="M178" s="1"/>
    </row>
    <row r="179" spans="1:13" ht="17.25">
      <c r="A179" s="6" t="s">
        <v>6</v>
      </c>
      <c r="B179" s="43" t="s">
        <v>61</v>
      </c>
      <c r="C179" s="43"/>
      <c r="D179" s="6" t="s">
        <v>137</v>
      </c>
      <c r="E179" s="43" t="s">
        <v>138</v>
      </c>
      <c r="F179" s="43"/>
      <c r="G179" s="7">
        <v>44867</v>
      </c>
      <c r="H179" s="43" t="s">
        <v>14</v>
      </c>
      <c r="I179" s="43"/>
      <c r="J179" s="43"/>
      <c r="K179" s="8">
        <v>12.5</v>
      </c>
      <c r="L179" s="3"/>
      <c r="M179" s="1"/>
    </row>
    <row r="180" spans="1:13" ht="17.25">
      <c r="A180" s="6" t="s">
        <v>6</v>
      </c>
      <c r="B180" s="43" t="s">
        <v>61</v>
      </c>
      <c r="C180" s="43"/>
      <c r="D180" s="6" t="s">
        <v>137</v>
      </c>
      <c r="E180" s="43" t="s">
        <v>138</v>
      </c>
      <c r="F180" s="43"/>
      <c r="G180" s="7">
        <v>44874</v>
      </c>
      <c r="H180" s="43" t="s">
        <v>14</v>
      </c>
      <c r="I180" s="43"/>
      <c r="J180" s="43"/>
      <c r="K180" s="8">
        <v>11.75</v>
      </c>
      <c r="L180" s="3"/>
      <c r="M180" s="1"/>
    </row>
    <row r="181" spans="1:13" ht="17.25">
      <c r="A181" s="6" t="s">
        <v>6</v>
      </c>
      <c r="B181" s="43" t="s">
        <v>61</v>
      </c>
      <c r="C181" s="43"/>
      <c r="D181" s="6" t="s">
        <v>137</v>
      </c>
      <c r="E181" s="43" t="s">
        <v>138</v>
      </c>
      <c r="F181" s="43"/>
      <c r="G181" s="7">
        <v>44881</v>
      </c>
      <c r="H181" s="43" t="s">
        <v>14</v>
      </c>
      <c r="I181" s="43"/>
      <c r="J181" s="43"/>
      <c r="K181" s="8">
        <v>12.25</v>
      </c>
      <c r="L181" s="3"/>
      <c r="M181" s="1"/>
    </row>
    <row r="182" spans="1:13" ht="17.25">
      <c r="A182" s="6" t="s">
        <v>6</v>
      </c>
      <c r="B182" s="43" t="s">
        <v>61</v>
      </c>
      <c r="C182" s="43"/>
      <c r="D182" s="6" t="s">
        <v>137</v>
      </c>
      <c r="E182" s="43" t="s">
        <v>138</v>
      </c>
      <c r="F182" s="43"/>
      <c r="G182" s="7">
        <v>44895</v>
      </c>
      <c r="H182" s="43" t="s">
        <v>14</v>
      </c>
      <c r="I182" s="43"/>
      <c r="J182" s="43"/>
      <c r="K182" s="8">
        <v>12.25</v>
      </c>
      <c r="L182" s="3"/>
      <c r="M182" s="1"/>
    </row>
    <row r="183" spans="1:13" ht="17.25">
      <c r="A183" s="9" t="s">
        <v>6</v>
      </c>
      <c r="B183" s="44" t="s">
        <v>61</v>
      </c>
      <c r="C183" s="44"/>
      <c r="D183" s="10"/>
      <c r="E183" s="45"/>
      <c r="F183" s="45"/>
      <c r="G183" s="10"/>
      <c r="H183" s="46" t="s">
        <v>139</v>
      </c>
      <c r="I183" s="46"/>
      <c r="J183" s="46"/>
      <c r="K183" s="11">
        <f>SUM(K179:K182)</f>
        <v>48.75</v>
      </c>
      <c r="L183" s="3"/>
      <c r="M183" s="1"/>
    </row>
    <row r="184" spans="1:13" ht="17.25">
      <c r="A184" s="6" t="s">
        <v>6</v>
      </c>
      <c r="B184" s="43" t="s">
        <v>61</v>
      </c>
      <c r="C184" s="43"/>
      <c r="D184" s="6" t="s">
        <v>57</v>
      </c>
      <c r="E184" s="43" t="s">
        <v>58</v>
      </c>
      <c r="F184" s="43"/>
      <c r="G184" s="7">
        <v>44868</v>
      </c>
      <c r="H184" s="43" t="s">
        <v>14</v>
      </c>
      <c r="I184" s="43"/>
      <c r="J184" s="43"/>
      <c r="K184" s="8">
        <v>12</v>
      </c>
      <c r="L184" s="3"/>
      <c r="M184" s="1"/>
    </row>
    <row r="185" spans="1:13" ht="17.25">
      <c r="A185" s="6" t="s">
        <v>6</v>
      </c>
      <c r="B185" s="43" t="s">
        <v>61</v>
      </c>
      <c r="C185" s="43"/>
      <c r="D185" s="6" t="s">
        <v>57</v>
      </c>
      <c r="E185" s="43" t="s">
        <v>58</v>
      </c>
      <c r="F185" s="43"/>
      <c r="G185" s="7">
        <v>44874</v>
      </c>
      <c r="H185" s="43" t="s">
        <v>14</v>
      </c>
      <c r="I185" s="43"/>
      <c r="J185" s="43"/>
      <c r="K185" s="8">
        <v>12</v>
      </c>
      <c r="L185" s="3"/>
      <c r="M185" s="1"/>
    </row>
    <row r="186" spans="1:13" ht="17.25">
      <c r="A186" s="6" t="s">
        <v>6</v>
      </c>
      <c r="B186" s="43" t="s">
        <v>61</v>
      </c>
      <c r="C186" s="43"/>
      <c r="D186" s="6" t="s">
        <v>57</v>
      </c>
      <c r="E186" s="43" t="s">
        <v>58</v>
      </c>
      <c r="F186" s="43"/>
      <c r="G186" s="7">
        <v>44888</v>
      </c>
      <c r="H186" s="43" t="s">
        <v>14</v>
      </c>
      <c r="I186" s="43"/>
      <c r="J186" s="43"/>
      <c r="K186" s="8">
        <v>12</v>
      </c>
      <c r="L186" s="3"/>
      <c r="M186" s="1"/>
    </row>
    <row r="187" spans="1:13" ht="17.25">
      <c r="A187" s="9" t="s">
        <v>6</v>
      </c>
      <c r="B187" s="44" t="s">
        <v>61</v>
      </c>
      <c r="C187" s="44"/>
      <c r="D187" s="10"/>
      <c r="E187" s="45"/>
      <c r="F187" s="45"/>
      <c r="G187" s="10"/>
      <c r="H187" s="46" t="s">
        <v>59</v>
      </c>
      <c r="I187" s="46"/>
      <c r="J187" s="46"/>
      <c r="K187" s="11">
        <f>SUM(K184:K186)</f>
        <v>36</v>
      </c>
      <c r="L187" s="3"/>
      <c r="M187" s="1"/>
    </row>
    <row r="188" spans="1:13" ht="17.25">
      <c r="A188" s="6" t="s">
        <v>6</v>
      </c>
      <c r="B188" s="43" t="s">
        <v>61</v>
      </c>
      <c r="C188" s="43"/>
      <c r="D188" s="6" t="s">
        <v>140</v>
      </c>
      <c r="E188" s="43" t="s">
        <v>141</v>
      </c>
      <c r="F188" s="43"/>
      <c r="G188" s="7">
        <v>44867</v>
      </c>
      <c r="H188" s="43" t="s">
        <v>14</v>
      </c>
      <c r="I188" s="43"/>
      <c r="J188" s="43"/>
      <c r="K188" s="8">
        <v>12</v>
      </c>
      <c r="L188" s="3"/>
      <c r="M188" s="1"/>
    </row>
    <row r="189" spans="1:13" ht="17.25">
      <c r="A189" s="6" t="s">
        <v>6</v>
      </c>
      <c r="B189" s="43" t="s">
        <v>61</v>
      </c>
      <c r="C189" s="43"/>
      <c r="D189" s="6" t="s">
        <v>140</v>
      </c>
      <c r="E189" s="43" t="s">
        <v>141</v>
      </c>
      <c r="F189" s="43"/>
      <c r="G189" s="7">
        <v>44874</v>
      </c>
      <c r="H189" s="43" t="s">
        <v>14</v>
      </c>
      <c r="I189" s="43"/>
      <c r="J189" s="43"/>
      <c r="K189" s="8">
        <v>12.5</v>
      </c>
      <c r="L189" s="3"/>
      <c r="M189" s="1"/>
    </row>
    <row r="190" spans="1:13" ht="17.25">
      <c r="A190" s="6" t="s">
        <v>6</v>
      </c>
      <c r="B190" s="43" t="s">
        <v>61</v>
      </c>
      <c r="C190" s="43"/>
      <c r="D190" s="6" t="s">
        <v>140</v>
      </c>
      <c r="E190" s="43" t="s">
        <v>141</v>
      </c>
      <c r="F190" s="43"/>
      <c r="G190" s="7">
        <v>44881</v>
      </c>
      <c r="H190" s="43" t="s">
        <v>14</v>
      </c>
      <c r="I190" s="43"/>
      <c r="J190" s="43"/>
      <c r="K190" s="8">
        <v>12</v>
      </c>
      <c r="L190" s="3"/>
      <c r="M190" s="1"/>
    </row>
    <row r="191" spans="1:13" ht="17.25">
      <c r="A191" s="6" t="s">
        <v>6</v>
      </c>
      <c r="B191" s="43" t="s">
        <v>61</v>
      </c>
      <c r="C191" s="43"/>
      <c r="D191" s="6" t="s">
        <v>140</v>
      </c>
      <c r="E191" s="43" t="s">
        <v>141</v>
      </c>
      <c r="F191" s="43"/>
      <c r="G191" s="7">
        <v>44887</v>
      </c>
      <c r="H191" s="43" t="s">
        <v>14</v>
      </c>
      <c r="I191" s="43"/>
      <c r="J191" s="43"/>
      <c r="K191" s="8">
        <v>12</v>
      </c>
      <c r="L191" s="3"/>
      <c r="M191" s="1"/>
    </row>
    <row r="192" spans="1:13" ht="17.25">
      <c r="A192" s="9" t="s">
        <v>6</v>
      </c>
      <c r="B192" s="44" t="s">
        <v>61</v>
      </c>
      <c r="C192" s="44"/>
      <c r="D192" s="10"/>
      <c r="E192" s="45"/>
      <c r="F192" s="45"/>
      <c r="G192" s="10"/>
      <c r="H192" s="46" t="s">
        <v>142</v>
      </c>
      <c r="I192" s="46"/>
      <c r="J192" s="46"/>
      <c r="K192" s="11">
        <f>SUM(K188:K191)</f>
        <v>48.5</v>
      </c>
      <c r="L192" s="3"/>
      <c r="M192" s="1"/>
    </row>
    <row r="193" spans="1:13" ht="17.25">
      <c r="A193" s="6" t="s">
        <v>6</v>
      </c>
      <c r="B193" s="43" t="s">
        <v>61</v>
      </c>
      <c r="C193" s="43"/>
      <c r="D193" s="6" t="s">
        <v>143</v>
      </c>
      <c r="E193" s="43" t="s">
        <v>144</v>
      </c>
      <c r="F193" s="43"/>
      <c r="G193" s="7">
        <v>44866</v>
      </c>
      <c r="H193" s="43" t="s">
        <v>14</v>
      </c>
      <c r="I193" s="43"/>
      <c r="J193" s="43"/>
      <c r="K193" s="8">
        <v>4</v>
      </c>
      <c r="L193" s="3"/>
      <c r="M193" s="1"/>
    </row>
    <row r="194" spans="1:13" ht="17.25">
      <c r="A194" s="6" t="s">
        <v>6</v>
      </c>
      <c r="B194" s="43" t="s">
        <v>61</v>
      </c>
      <c r="C194" s="43"/>
      <c r="D194" s="6" t="s">
        <v>143</v>
      </c>
      <c r="E194" s="43" t="s">
        <v>144</v>
      </c>
      <c r="F194" s="43"/>
      <c r="G194" s="7">
        <v>44867</v>
      </c>
      <c r="H194" s="43" t="s">
        <v>14</v>
      </c>
      <c r="I194" s="43"/>
      <c r="J194" s="43"/>
      <c r="K194" s="8">
        <v>11.5</v>
      </c>
      <c r="L194" s="3"/>
      <c r="M194" s="1"/>
    </row>
    <row r="195" spans="1:13" ht="17.25">
      <c r="A195" s="6" t="s">
        <v>6</v>
      </c>
      <c r="B195" s="43" t="s">
        <v>61</v>
      </c>
      <c r="C195" s="43"/>
      <c r="D195" s="6" t="s">
        <v>143</v>
      </c>
      <c r="E195" s="43" t="s">
        <v>144</v>
      </c>
      <c r="F195" s="43"/>
      <c r="G195" s="7">
        <v>44874</v>
      </c>
      <c r="H195" s="43" t="s">
        <v>14</v>
      </c>
      <c r="I195" s="43"/>
      <c r="J195" s="43"/>
      <c r="K195" s="8">
        <v>12.5</v>
      </c>
      <c r="L195" s="3"/>
      <c r="M195" s="1"/>
    </row>
    <row r="196" spans="1:13" ht="17.25">
      <c r="A196" s="6" t="s">
        <v>6</v>
      </c>
      <c r="B196" s="43" t="s">
        <v>61</v>
      </c>
      <c r="C196" s="43"/>
      <c r="D196" s="6" t="s">
        <v>143</v>
      </c>
      <c r="E196" s="43" t="s">
        <v>144</v>
      </c>
      <c r="F196" s="43"/>
      <c r="G196" s="7">
        <v>44881</v>
      </c>
      <c r="H196" s="43" t="s">
        <v>14</v>
      </c>
      <c r="I196" s="43"/>
      <c r="J196" s="43"/>
      <c r="K196" s="8">
        <v>11.75</v>
      </c>
      <c r="L196" s="3"/>
      <c r="M196" s="1"/>
    </row>
    <row r="197" spans="1:13" ht="17.25">
      <c r="A197" s="6" t="s">
        <v>6</v>
      </c>
      <c r="B197" s="43" t="s">
        <v>61</v>
      </c>
      <c r="C197" s="43"/>
      <c r="D197" s="6" t="s">
        <v>143</v>
      </c>
      <c r="E197" s="43" t="s">
        <v>144</v>
      </c>
      <c r="F197" s="43"/>
      <c r="G197" s="7">
        <v>44895</v>
      </c>
      <c r="H197" s="43" t="s">
        <v>14</v>
      </c>
      <c r="I197" s="43"/>
      <c r="J197" s="43"/>
      <c r="K197" s="8">
        <v>12.5</v>
      </c>
      <c r="L197" s="3"/>
      <c r="M197" s="1"/>
    </row>
    <row r="198" spans="1:13" ht="17.25">
      <c r="A198" s="9" t="s">
        <v>6</v>
      </c>
      <c r="B198" s="44" t="s">
        <v>61</v>
      </c>
      <c r="C198" s="44"/>
      <c r="D198" s="10"/>
      <c r="E198" s="45"/>
      <c r="F198" s="45"/>
      <c r="G198" s="10"/>
      <c r="H198" s="46" t="s">
        <v>145</v>
      </c>
      <c r="I198" s="46"/>
      <c r="J198" s="46"/>
      <c r="K198" s="11">
        <f>SUM(K193:K197)</f>
        <v>52.25</v>
      </c>
      <c r="L198" s="3"/>
      <c r="M198" s="1"/>
    </row>
    <row r="199" spans="1:13" ht="17.25">
      <c r="A199" s="6" t="s">
        <v>6</v>
      </c>
      <c r="B199" s="43" t="s">
        <v>61</v>
      </c>
      <c r="C199" s="43"/>
      <c r="D199" s="6" t="s">
        <v>146</v>
      </c>
      <c r="E199" s="43" t="s">
        <v>147</v>
      </c>
      <c r="F199" s="43"/>
      <c r="G199" s="7">
        <v>44871</v>
      </c>
      <c r="H199" s="43" t="s">
        <v>14</v>
      </c>
      <c r="I199" s="43"/>
      <c r="J199" s="43"/>
      <c r="K199" s="8">
        <v>12</v>
      </c>
      <c r="L199" s="3"/>
      <c r="M199" s="1"/>
    </row>
    <row r="200" spans="1:13" ht="17.25">
      <c r="A200" s="6" t="s">
        <v>6</v>
      </c>
      <c r="B200" s="43" t="s">
        <v>61</v>
      </c>
      <c r="C200" s="43"/>
      <c r="D200" s="6" t="s">
        <v>146</v>
      </c>
      <c r="E200" s="43" t="s">
        <v>147</v>
      </c>
      <c r="F200" s="43"/>
      <c r="G200" s="7">
        <v>44878</v>
      </c>
      <c r="H200" s="43" t="s">
        <v>14</v>
      </c>
      <c r="I200" s="43"/>
      <c r="J200" s="43"/>
      <c r="K200" s="8">
        <v>12</v>
      </c>
      <c r="L200" s="3"/>
      <c r="M200" s="1"/>
    </row>
    <row r="201" spans="1:13" ht="17.25">
      <c r="A201" s="9" t="s">
        <v>6</v>
      </c>
      <c r="B201" s="44" t="s">
        <v>61</v>
      </c>
      <c r="C201" s="44"/>
      <c r="D201" s="10"/>
      <c r="E201" s="45"/>
      <c r="F201" s="45"/>
      <c r="G201" s="10"/>
      <c r="H201" s="46" t="s">
        <v>148</v>
      </c>
      <c r="I201" s="46"/>
      <c r="J201" s="46"/>
      <c r="K201" s="11">
        <f>SUM(K199:K200)</f>
        <v>24</v>
      </c>
      <c r="L201" s="3"/>
      <c r="M201" s="1"/>
    </row>
    <row r="202" spans="1:15" ht="17.25">
      <c r="A202" s="12" t="s">
        <v>6</v>
      </c>
      <c r="B202" s="38" t="s">
        <v>61</v>
      </c>
      <c r="C202" s="38"/>
      <c r="D202" s="13"/>
      <c r="E202" s="39"/>
      <c r="F202" s="39"/>
      <c r="G202" s="14"/>
      <c r="H202" s="40" t="s">
        <v>149</v>
      </c>
      <c r="I202" s="40"/>
      <c r="J202" s="40"/>
      <c r="K202" s="15">
        <f>SUM(N202,O202)</f>
        <v>1328.25</v>
      </c>
      <c r="L202" s="3"/>
      <c r="M202" s="1"/>
      <c r="N202" s="31">
        <f>SUM(K88,K86,K83,K80,K73,K68,K64,K61,K55)</f>
        <v>353.75</v>
      </c>
      <c r="O202" s="31">
        <f>SUM(K201,K198,K192,K187,K183,K178,K173,K169,K166,K163,K160,K158,K155,K151,K149,K143,K139,K134,K130,K125,K121,K114,K110,K105,K102,K93,K90)</f>
        <v>974.5</v>
      </c>
    </row>
    <row r="203" spans="1:13" ht="17.25">
      <c r="A203" s="16"/>
      <c r="B203" s="41"/>
      <c r="C203" s="41"/>
      <c r="D203" s="17"/>
      <c r="E203" s="42"/>
      <c r="F203" s="42"/>
      <c r="G203" s="18"/>
      <c r="H203" s="42"/>
      <c r="I203" s="42"/>
      <c r="J203" s="42"/>
      <c r="K203" s="2"/>
      <c r="L203" s="3"/>
      <c r="M203" s="1"/>
    </row>
    <row r="204" spans="1:13" ht="17.25">
      <c r="A204" s="6" t="s">
        <v>7</v>
      </c>
      <c r="B204" s="43" t="s">
        <v>150</v>
      </c>
      <c r="C204" s="43"/>
      <c r="D204" s="6" t="s">
        <v>151</v>
      </c>
      <c r="E204" s="43" t="s">
        <v>152</v>
      </c>
      <c r="F204" s="43"/>
      <c r="G204" s="7">
        <v>44867</v>
      </c>
      <c r="H204" s="43" t="s">
        <v>14</v>
      </c>
      <c r="I204" s="43"/>
      <c r="J204" s="43"/>
      <c r="K204" s="8">
        <v>5.5</v>
      </c>
      <c r="L204" s="3"/>
      <c r="M204" s="1"/>
    </row>
    <row r="205" spans="1:13" ht="17.25">
      <c r="A205" s="6" t="s">
        <v>7</v>
      </c>
      <c r="B205" s="43" t="s">
        <v>150</v>
      </c>
      <c r="C205" s="43"/>
      <c r="D205" s="6" t="s">
        <v>151</v>
      </c>
      <c r="E205" s="43" t="s">
        <v>152</v>
      </c>
      <c r="F205" s="43"/>
      <c r="G205" s="7">
        <v>44874</v>
      </c>
      <c r="H205" s="43" t="s">
        <v>14</v>
      </c>
      <c r="I205" s="43"/>
      <c r="J205" s="43"/>
      <c r="K205" s="8">
        <v>12</v>
      </c>
      <c r="L205" s="3"/>
      <c r="M205" s="1"/>
    </row>
    <row r="206" spans="1:16" ht="17.25">
      <c r="A206" s="6" t="s">
        <v>7</v>
      </c>
      <c r="B206" s="43" t="s">
        <v>150</v>
      </c>
      <c r="C206" s="43"/>
      <c r="D206" s="6" t="s">
        <v>151</v>
      </c>
      <c r="E206" s="43" t="s">
        <v>152</v>
      </c>
      <c r="F206" s="43"/>
      <c r="G206" s="7">
        <v>44881</v>
      </c>
      <c r="H206" s="43" t="s">
        <v>14</v>
      </c>
      <c r="I206" s="43"/>
      <c r="J206" s="43"/>
      <c r="K206" s="8">
        <v>10</v>
      </c>
      <c r="L206" s="3"/>
      <c r="M206" s="1"/>
      <c r="P206" s="31"/>
    </row>
    <row r="207" spans="1:13" ht="17.25">
      <c r="A207" s="9" t="s">
        <v>7</v>
      </c>
      <c r="B207" s="44" t="s">
        <v>150</v>
      </c>
      <c r="C207" s="44"/>
      <c r="D207" s="10"/>
      <c r="E207" s="45"/>
      <c r="F207" s="45"/>
      <c r="G207" s="10"/>
      <c r="H207" s="46" t="s">
        <v>153</v>
      </c>
      <c r="I207" s="46"/>
      <c r="J207" s="46"/>
      <c r="K207" s="11">
        <f>SUM(K204:K206)</f>
        <v>27.5</v>
      </c>
      <c r="L207" s="3"/>
      <c r="M207" s="1"/>
    </row>
    <row r="208" spans="1:13" ht="17.25">
      <c r="A208" s="12" t="s">
        <v>7</v>
      </c>
      <c r="B208" s="38" t="s">
        <v>150</v>
      </c>
      <c r="C208" s="38"/>
      <c r="D208" s="13"/>
      <c r="E208" s="39"/>
      <c r="F208" s="39"/>
      <c r="G208" s="14"/>
      <c r="H208" s="40" t="s">
        <v>154</v>
      </c>
      <c r="I208" s="40"/>
      <c r="J208" s="40"/>
      <c r="K208" s="15">
        <f>SUM(K207)</f>
        <v>27.5</v>
      </c>
      <c r="L208" s="3"/>
      <c r="M208" s="1"/>
    </row>
    <row r="209" spans="1:13" ht="17.25">
      <c r="A209" s="16"/>
      <c r="B209" s="41"/>
      <c r="C209" s="41"/>
      <c r="D209" s="17"/>
      <c r="E209" s="42"/>
      <c r="F209" s="42"/>
      <c r="G209" s="18"/>
      <c r="H209" s="42"/>
      <c r="I209" s="42"/>
      <c r="J209" s="42"/>
      <c r="K209" s="2"/>
      <c r="L209" s="3"/>
      <c r="M209" s="1"/>
    </row>
    <row r="210" spans="1:13" ht="17.25">
      <c r="A210" s="19"/>
      <c r="B210" s="36"/>
      <c r="C210" s="36"/>
      <c r="D210" s="19"/>
      <c r="E210" s="36"/>
      <c r="F210" s="36"/>
      <c r="G210" s="19"/>
      <c r="H210" s="37" t="str">
        <f>"Grand Total All Hours"</f>
        <v>Grand Total All Hours</v>
      </c>
      <c r="I210" s="37"/>
      <c r="J210" s="37"/>
      <c r="K210" s="20">
        <f>SUM(K208,K202,K47,K38,K28,K24,K20,K13)</f>
        <v>1585.25</v>
      </c>
      <c r="L210" s="1"/>
      <c r="M210" s="1"/>
    </row>
    <row r="212" ht="12.75">
      <c r="K212" s="31"/>
    </row>
    <row r="221" ht="12.75">
      <c r="K221" s="31"/>
    </row>
  </sheetData>
  <sheetProtection/>
  <mergeCells count="620">
    <mergeCell ref="B141:C141"/>
    <mergeCell ref="E141:F141"/>
    <mergeCell ref="H141:J141"/>
    <mergeCell ref="A1:B1"/>
    <mergeCell ref="I1:L1"/>
    <mergeCell ref="A2:B2"/>
    <mergeCell ref="I2:L2"/>
    <mergeCell ref="A3:E3"/>
    <mergeCell ref="A4:I4"/>
    <mergeCell ref="A5:L5"/>
    <mergeCell ref="A6:L6"/>
    <mergeCell ref="B7:C7"/>
    <mergeCell ref="E7:F7"/>
    <mergeCell ref="H7:J7"/>
    <mergeCell ref="B8:C8"/>
    <mergeCell ref="E8:F8"/>
    <mergeCell ref="H8:J8"/>
    <mergeCell ref="B9:C9"/>
    <mergeCell ref="E9:F9"/>
    <mergeCell ref="H9:J9"/>
    <mergeCell ref="B10:C10"/>
    <mergeCell ref="E10:F10"/>
    <mergeCell ref="H10:J10"/>
    <mergeCell ref="B11:C11"/>
    <mergeCell ref="E11:F11"/>
    <mergeCell ref="H11:J11"/>
    <mergeCell ref="B12:C12"/>
    <mergeCell ref="E12:F12"/>
    <mergeCell ref="H12:J12"/>
    <mergeCell ref="B13:C13"/>
    <mergeCell ref="E13:F13"/>
    <mergeCell ref="H13:J13"/>
    <mergeCell ref="B14:C14"/>
    <mergeCell ref="E14:F14"/>
    <mergeCell ref="H14:J14"/>
    <mergeCell ref="B15:C15"/>
    <mergeCell ref="E15:F15"/>
    <mergeCell ref="H15:J15"/>
    <mergeCell ref="B16:C16"/>
    <mergeCell ref="E16:F16"/>
    <mergeCell ref="H16:J16"/>
    <mergeCell ref="B17:C17"/>
    <mergeCell ref="E17:F17"/>
    <mergeCell ref="H17:J17"/>
    <mergeCell ref="B18:C18"/>
    <mergeCell ref="E18:F18"/>
    <mergeCell ref="H18:J18"/>
    <mergeCell ref="B19:C19"/>
    <mergeCell ref="E19:F19"/>
    <mergeCell ref="H19:J19"/>
    <mergeCell ref="B20:C20"/>
    <mergeCell ref="E20:F20"/>
    <mergeCell ref="H20:J20"/>
    <mergeCell ref="B21:C21"/>
    <mergeCell ref="E21:F21"/>
    <mergeCell ref="H21:J21"/>
    <mergeCell ref="B22:C22"/>
    <mergeCell ref="E22:F22"/>
    <mergeCell ref="H22:J22"/>
    <mergeCell ref="B23:C23"/>
    <mergeCell ref="E23:F23"/>
    <mergeCell ref="H23:J23"/>
    <mergeCell ref="B24:C24"/>
    <mergeCell ref="E24:F24"/>
    <mergeCell ref="H24:J24"/>
    <mergeCell ref="B25:C25"/>
    <mergeCell ref="E25:F25"/>
    <mergeCell ref="H25:J25"/>
    <mergeCell ref="B26:C26"/>
    <mergeCell ref="E26:F26"/>
    <mergeCell ref="H26:J26"/>
    <mergeCell ref="B27:C27"/>
    <mergeCell ref="E27:F27"/>
    <mergeCell ref="H27:J27"/>
    <mergeCell ref="B28:C28"/>
    <mergeCell ref="E28:F28"/>
    <mergeCell ref="H28:J28"/>
    <mergeCell ref="B29:C29"/>
    <mergeCell ref="E29:F29"/>
    <mergeCell ref="H29:J29"/>
    <mergeCell ref="B30:C30"/>
    <mergeCell ref="E30:F30"/>
    <mergeCell ref="H30:J30"/>
    <mergeCell ref="B31:C31"/>
    <mergeCell ref="E31:F31"/>
    <mergeCell ref="H31:J31"/>
    <mergeCell ref="B32:C32"/>
    <mergeCell ref="E32:F32"/>
    <mergeCell ref="H32:J32"/>
    <mergeCell ref="B33:C33"/>
    <mergeCell ref="E33:F33"/>
    <mergeCell ref="H33:J33"/>
    <mergeCell ref="B34:C34"/>
    <mergeCell ref="E34:F34"/>
    <mergeCell ref="H34:J34"/>
    <mergeCell ref="B35:C35"/>
    <mergeCell ref="E35:F35"/>
    <mergeCell ref="H35:J35"/>
    <mergeCell ref="B36:C36"/>
    <mergeCell ref="E36:F36"/>
    <mergeCell ref="H36:J36"/>
    <mergeCell ref="B37:C37"/>
    <mergeCell ref="E37:F37"/>
    <mergeCell ref="H37:J37"/>
    <mergeCell ref="B38:C38"/>
    <mergeCell ref="E38:F38"/>
    <mergeCell ref="H38:J38"/>
    <mergeCell ref="B39:C39"/>
    <mergeCell ref="E39:F39"/>
    <mergeCell ref="H39:J39"/>
    <mergeCell ref="B40:C40"/>
    <mergeCell ref="E40:F40"/>
    <mergeCell ref="H40:J40"/>
    <mergeCell ref="B41:C41"/>
    <mergeCell ref="E41:F41"/>
    <mergeCell ref="H41:J41"/>
    <mergeCell ref="B42:C42"/>
    <mergeCell ref="E42:F42"/>
    <mergeCell ref="H42:J42"/>
    <mergeCell ref="B43:C43"/>
    <mergeCell ref="E43:F43"/>
    <mergeCell ref="H43:J43"/>
    <mergeCell ref="B44:C44"/>
    <mergeCell ref="E44:F44"/>
    <mergeCell ref="H44:J44"/>
    <mergeCell ref="B45:C45"/>
    <mergeCell ref="E45:F45"/>
    <mergeCell ref="H45:J45"/>
    <mergeCell ref="B46:C46"/>
    <mergeCell ref="E46:F46"/>
    <mergeCell ref="H46:J46"/>
    <mergeCell ref="B47:C47"/>
    <mergeCell ref="E47:F47"/>
    <mergeCell ref="H47:J47"/>
    <mergeCell ref="B48:C48"/>
    <mergeCell ref="E48:F48"/>
    <mergeCell ref="H48:J48"/>
    <mergeCell ref="B49:C49"/>
    <mergeCell ref="E49:F49"/>
    <mergeCell ref="H49:J49"/>
    <mergeCell ref="B50:C50"/>
    <mergeCell ref="E50:F50"/>
    <mergeCell ref="H50:J50"/>
    <mergeCell ref="B51:C51"/>
    <mergeCell ref="E51:F51"/>
    <mergeCell ref="H51:J51"/>
    <mergeCell ref="B52:C52"/>
    <mergeCell ref="E52:F52"/>
    <mergeCell ref="H52:J52"/>
    <mergeCell ref="B53:C53"/>
    <mergeCell ref="E53:F53"/>
    <mergeCell ref="H53:J53"/>
    <mergeCell ref="B54:C54"/>
    <mergeCell ref="E54:F54"/>
    <mergeCell ref="H54:J54"/>
    <mergeCell ref="B55:C55"/>
    <mergeCell ref="E55:F55"/>
    <mergeCell ref="H55:J55"/>
    <mergeCell ref="B56:C56"/>
    <mergeCell ref="E56:F56"/>
    <mergeCell ref="H56:J56"/>
    <mergeCell ref="B57:C57"/>
    <mergeCell ref="E57:F57"/>
    <mergeCell ref="H57:J57"/>
    <mergeCell ref="B58:C58"/>
    <mergeCell ref="E58:F58"/>
    <mergeCell ref="H58:J58"/>
    <mergeCell ref="B59:C59"/>
    <mergeCell ref="E59:F59"/>
    <mergeCell ref="H59:J59"/>
    <mergeCell ref="B60:C60"/>
    <mergeCell ref="E60:F60"/>
    <mergeCell ref="H60:J60"/>
    <mergeCell ref="B61:C61"/>
    <mergeCell ref="E61:F61"/>
    <mergeCell ref="H61:J61"/>
    <mergeCell ref="B62:C62"/>
    <mergeCell ref="E62:F62"/>
    <mergeCell ref="H62:J62"/>
    <mergeCell ref="B63:C63"/>
    <mergeCell ref="E63:F63"/>
    <mergeCell ref="H63:J63"/>
    <mergeCell ref="B64:C64"/>
    <mergeCell ref="E64:F64"/>
    <mergeCell ref="H64:J64"/>
    <mergeCell ref="B65:C65"/>
    <mergeCell ref="E65:F65"/>
    <mergeCell ref="H65:J65"/>
    <mergeCell ref="B66:C66"/>
    <mergeCell ref="E66:F66"/>
    <mergeCell ref="H66:J66"/>
    <mergeCell ref="B67:C67"/>
    <mergeCell ref="E67:F67"/>
    <mergeCell ref="H67:J67"/>
    <mergeCell ref="B68:C68"/>
    <mergeCell ref="E68:F68"/>
    <mergeCell ref="H68:J68"/>
    <mergeCell ref="B69:C69"/>
    <mergeCell ref="E69:F69"/>
    <mergeCell ref="H69:J69"/>
    <mergeCell ref="B70:C70"/>
    <mergeCell ref="E70:F70"/>
    <mergeCell ref="H70:J70"/>
    <mergeCell ref="B71:C71"/>
    <mergeCell ref="E71:F71"/>
    <mergeCell ref="H71:J71"/>
    <mergeCell ref="B72:C72"/>
    <mergeCell ref="E72:F72"/>
    <mergeCell ref="H72:J72"/>
    <mergeCell ref="B73:C73"/>
    <mergeCell ref="E73:F73"/>
    <mergeCell ref="H73:J73"/>
    <mergeCell ref="B74:C74"/>
    <mergeCell ref="E74:F74"/>
    <mergeCell ref="H74:J74"/>
    <mergeCell ref="B75:C75"/>
    <mergeCell ref="E75:F75"/>
    <mergeCell ref="H75:J75"/>
    <mergeCell ref="B76:C76"/>
    <mergeCell ref="E76:F76"/>
    <mergeCell ref="H76:J76"/>
    <mergeCell ref="B77:C77"/>
    <mergeCell ref="E77:F77"/>
    <mergeCell ref="H77:J77"/>
    <mergeCell ref="B78:C78"/>
    <mergeCell ref="E78:F78"/>
    <mergeCell ref="H78:J78"/>
    <mergeCell ref="B79:C79"/>
    <mergeCell ref="E79:F79"/>
    <mergeCell ref="H79:J79"/>
    <mergeCell ref="B80:C80"/>
    <mergeCell ref="E80:F80"/>
    <mergeCell ref="H80:J80"/>
    <mergeCell ref="B81:C81"/>
    <mergeCell ref="E81:F81"/>
    <mergeCell ref="H81:J81"/>
    <mergeCell ref="B82:C82"/>
    <mergeCell ref="E82:F82"/>
    <mergeCell ref="H82:J82"/>
    <mergeCell ref="B83:C83"/>
    <mergeCell ref="E83:F83"/>
    <mergeCell ref="H83:J83"/>
    <mergeCell ref="B84:C84"/>
    <mergeCell ref="E84:F84"/>
    <mergeCell ref="H84:J84"/>
    <mergeCell ref="B85:C85"/>
    <mergeCell ref="E85:F85"/>
    <mergeCell ref="H85:J85"/>
    <mergeCell ref="B86:C86"/>
    <mergeCell ref="E86:F86"/>
    <mergeCell ref="H86:J86"/>
    <mergeCell ref="B87:C87"/>
    <mergeCell ref="E87:F87"/>
    <mergeCell ref="H87:J87"/>
    <mergeCell ref="B88:C88"/>
    <mergeCell ref="E88:F88"/>
    <mergeCell ref="H88:J88"/>
    <mergeCell ref="B89:C89"/>
    <mergeCell ref="E89:F89"/>
    <mergeCell ref="H89:J89"/>
    <mergeCell ref="B90:C90"/>
    <mergeCell ref="E90:F90"/>
    <mergeCell ref="H90:J90"/>
    <mergeCell ref="B91:C91"/>
    <mergeCell ref="E91:F91"/>
    <mergeCell ref="H91:J91"/>
    <mergeCell ref="B92:C92"/>
    <mergeCell ref="E92:F92"/>
    <mergeCell ref="H92:J92"/>
    <mergeCell ref="B93:C93"/>
    <mergeCell ref="E93:F93"/>
    <mergeCell ref="H93:J93"/>
    <mergeCell ref="B94:C94"/>
    <mergeCell ref="E94:F94"/>
    <mergeCell ref="H94:J94"/>
    <mergeCell ref="B95:C95"/>
    <mergeCell ref="E95:F95"/>
    <mergeCell ref="H95:J95"/>
    <mergeCell ref="B96:C96"/>
    <mergeCell ref="E96:F96"/>
    <mergeCell ref="H96:J96"/>
    <mergeCell ref="B97:C97"/>
    <mergeCell ref="E97:F97"/>
    <mergeCell ref="H97:J97"/>
    <mergeCell ref="B98:C98"/>
    <mergeCell ref="E98:F98"/>
    <mergeCell ref="H98:J98"/>
    <mergeCell ref="B99:C99"/>
    <mergeCell ref="E99:F99"/>
    <mergeCell ref="H99:J99"/>
    <mergeCell ref="B100:C100"/>
    <mergeCell ref="E100:F100"/>
    <mergeCell ref="H100:J100"/>
    <mergeCell ref="B101:C101"/>
    <mergeCell ref="E101:F101"/>
    <mergeCell ref="H101:J101"/>
    <mergeCell ref="B102:C102"/>
    <mergeCell ref="E102:F102"/>
    <mergeCell ref="H102:J102"/>
    <mergeCell ref="B103:C103"/>
    <mergeCell ref="E103:F103"/>
    <mergeCell ref="H103:J103"/>
    <mergeCell ref="B104:C104"/>
    <mergeCell ref="E104:F104"/>
    <mergeCell ref="H104:J104"/>
    <mergeCell ref="B105:C105"/>
    <mergeCell ref="E105:F105"/>
    <mergeCell ref="H105:J105"/>
    <mergeCell ref="B106:C106"/>
    <mergeCell ref="E106:F106"/>
    <mergeCell ref="H106:J106"/>
    <mergeCell ref="B107:C107"/>
    <mergeCell ref="E107:F107"/>
    <mergeCell ref="H107:J107"/>
    <mergeCell ref="B108:C108"/>
    <mergeCell ref="E108:F108"/>
    <mergeCell ref="H108:J108"/>
    <mergeCell ref="B109:C109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12:C112"/>
    <mergeCell ref="E112:F112"/>
    <mergeCell ref="H112:J112"/>
    <mergeCell ref="B113:C113"/>
    <mergeCell ref="E113:F113"/>
    <mergeCell ref="H113:J113"/>
    <mergeCell ref="B114:C114"/>
    <mergeCell ref="E114:F114"/>
    <mergeCell ref="H114:J114"/>
    <mergeCell ref="B115:C115"/>
    <mergeCell ref="E115:F115"/>
    <mergeCell ref="H115:J115"/>
    <mergeCell ref="B116:C116"/>
    <mergeCell ref="E116:F116"/>
    <mergeCell ref="H116:J116"/>
    <mergeCell ref="B117:C117"/>
    <mergeCell ref="E117:F117"/>
    <mergeCell ref="H117:J117"/>
    <mergeCell ref="B118:C118"/>
    <mergeCell ref="E118:F118"/>
    <mergeCell ref="H118:J118"/>
    <mergeCell ref="B119:C119"/>
    <mergeCell ref="E119:F119"/>
    <mergeCell ref="H119:J119"/>
    <mergeCell ref="B120:C120"/>
    <mergeCell ref="E120:F120"/>
    <mergeCell ref="H120:J120"/>
    <mergeCell ref="B121:C121"/>
    <mergeCell ref="E121:F121"/>
    <mergeCell ref="H121:J121"/>
    <mergeCell ref="B122:C122"/>
    <mergeCell ref="E122:F122"/>
    <mergeCell ref="H122:J122"/>
    <mergeCell ref="B123:C123"/>
    <mergeCell ref="E123:F123"/>
    <mergeCell ref="H123:J123"/>
    <mergeCell ref="B124:C124"/>
    <mergeCell ref="E124:F124"/>
    <mergeCell ref="H124:J124"/>
    <mergeCell ref="B125:C125"/>
    <mergeCell ref="E125:F125"/>
    <mergeCell ref="H125:J125"/>
    <mergeCell ref="B126:C126"/>
    <mergeCell ref="E126:F126"/>
    <mergeCell ref="H126:J126"/>
    <mergeCell ref="B127:C127"/>
    <mergeCell ref="E127:F127"/>
    <mergeCell ref="H127:J127"/>
    <mergeCell ref="B128:C128"/>
    <mergeCell ref="E128:F128"/>
    <mergeCell ref="H128:J128"/>
    <mergeCell ref="B129:C129"/>
    <mergeCell ref="E129:F129"/>
    <mergeCell ref="H129:J129"/>
    <mergeCell ref="B130:C130"/>
    <mergeCell ref="E130:F130"/>
    <mergeCell ref="H130:J130"/>
    <mergeCell ref="B131:C131"/>
    <mergeCell ref="E131:F131"/>
    <mergeCell ref="H131:J131"/>
    <mergeCell ref="B132:C132"/>
    <mergeCell ref="E132:F132"/>
    <mergeCell ref="H132:J132"/>
    <mergeCell ref="B133:C133"/>
    <mergeCell ref="E133:F133"/>
    <mergeCell ref="H133:J133"/>
    <mergeCell ref="B134:C134"/>
    <mergeCell ref="E134:F134"/>
    <mergeCell ref="H134:J134"/>
    <mergeCell ref="B135:C135"/>
    <mergeCell ref="E135:F135"/>
    <mergeCell ref="H135:J135"/>
    <mergeCell ref="B136:C136"/>
    <mergeCell ref="E136:F136"/>
    <mergeCell ref="H136:J136"/>
    <mergeCell ref="B137:C137"/>
    <mergeCell ref="E137:F137"/>
    <mergeCell ref="H137:J137"/>
    <mergeCell ref="B138:C138"/>
    <mergeCell ref="E138:F138"/>
    <mergeCell ref="H138:J138"/>
    <mergeCell ref="B139:C139"/>
    <mergeCell ref="E139:F139"/>
    <mergeCell ref="H139:J139"/>
    <mergeCell ref="B140:C140"/>
    <mergeCell ref="E140:F140"/>
    <mergeCell ref="H140:J140"/>
    <mergeCell ref="B142:C142"/>
    <mergeCell ref="E142:F142"/>
    <mergeCell ref="H142:J142"/>
    <mergeCell ref="B143:C143"/>
    <mergeCell ref="E143:F143"/>
    <mergeCell ref="H143:J143"/>
    <mergeCell ref="B144:C144"/>
    <mergeCell ref="E144:F144"/>
    <mergeCell ref="H144:J144"/>
    <mergeCell ref="B145:C145"/>
    <mergeCell ref="E145:F145"/>
    <mergeCell ref="H145:J145"/>
    <mergeCell ref="B146:C146"/>
    <mergeCell ref="E146:F146"/>
    <mergeCell ref="H146:J146"/>
    <mergeCell ref="B147:C147"/>
    <mergeCell ref="E147:F147"/>
    <mergeCell ref="H147:J147"/>
    <mergeCell ref="B148:C148"/>
    <mergeCell ref="E148:F148"/>
    <mergeCell ref="H148:J148"/>
    <mergeCell ref="B149:C149"/>
    <mergeCell ref="E149:F149"/>
    <mergeCell ref="H149:J149"/>
    <mergeCell ref="B150:C150"/>
    <mergeCell ref="E150:F150"/>
    <mergeCell ref="H150:J150"/>
    <mergeCell ref="B151:C151"/>
    <mergeCell ref="E151:F151"/>
    <mergeCell ref="H151:J151"/>
    <mergeCell ref="B152:C152"/>
    <mergeCell ref="E152:F152"/>
    <mergeCell ref="H152:J152"/>
    <mergeCell ref="B153:C153"/>
    <mergeCell ref="E153:F153"/>
    <mergeCell ref="H153:J153"/>
    <mergeCell ref="B154:C154"/>
    <mergeCell ref="E154:F154"/>
    <mergeCell ref="H154:J154"/>
    <mergeCell ref="B155:C155"/>
    <mergeCell ref="E155:F155"/>
    <mergeCell ref="H155:J155"/>
    <mergeCell ref="B156:C156"/>
    <mergeCell ref="E156:F156"/>
    <mergeCell ref="H156:J156"/>
    <mergeCell ref="B157:C157"/>
    <mergeCell ref="E157:F157"/>
    <mergeCell ref="H157:J157"/>
    <mergeCell ref="B158:C158"/>
    <mergeCell ref="E158:F158"/>
    <mergeCell ref="H158:J158"/>
    <mergeCell ref="B159:C159"/>
    <mergeCell ref="E159:F159"/>
    <mergeCell ref="H159:J159"/>
    <mergeCell ref="B160:C160"/>
    <mergeCell ref="E160:F160"/>
    <mergeCell ref="H160:J160"/>
    <mergeCell ref="B161:C161"/>
    <mergeCell ref="E161:F161"/>
    <mergeCell ref="H161:J161"/>
    <mergeCell ref="B162:C162"/>
    <mergeCell ref="E162:F162"/>
    <mergeCell ref="H162:J162"/>
    <mergeCell ref="B163:C163"/>
    <mergeCell ref="E163:F163"/>
    <mergeCell ref="H163:J163"/>
    <mergeCell ref="B164:C164"/>
    <mergeCell ref="E164:F164"/>
    <mergeCell ref="H164:J164"/>
    <mergeCell ref="B165:C165"/>
    <mergeCell ref="E165:F165"/>
    <mergeCell ref="H165:J165"/>
    <mergeCell ref="B166:C166"/>
    <mergeCell ref="E166:F166"/>
    <mergeCell ref="H166:J166"/>
    <mergeCell ref="B167:C167"/>
    <mergeCell ref="E167:F167"/>
    <mergeCell ref="H167:J167"/>
    <mergeCell ref="B168:C168"/>
    <mergeCell ref="E168:F168"/>
    <mergeCell ref="H168:J168"/>
    <mergeCell ref="B169:C169"/>
    <mergeCell ref="E169:F169"/>
    <mergeCell ref="H169:J169"/>
    <mergeCell ref="B170:C170"/>
    <mergeCell ref="E170:F170"/>
    <mergeCell ref="H170:J170"/>
    <mergeCell ref="B171:C171"/>
    <mergeCell ref="E171:F171"/>
    <mergeCell ref="H171:J171"/>
    <mergeCell ref="B172:C172"/>
    <mergeCell ref="E172:F172"/>
    <mergeCell ref="H172:J172"/>
    <mergeCell ref="B173:C173"/>
    <mergeCell ref="E173:F173"/>
    <mergeCell ref="H173:J173"/>
    <mergeCell ref="B174:C174"/>
    <mergeCell ref="E174:F174"/>
    <mergeCell ref="H174:J174"/>
    <mergeCell ref="B175:C175"/>
    <mergeCell ref="E175:F175"/>
    <mergeCell ref="H175:J175"/>
    <mergeCell ref="B176:C176"/>
    <mergeCell ref="E176:F176"/>
    <mergeCell ref="H176:J176"/>
    <mergeCell ref="B177:C177"/>
    <mergeCell ref="E177:F177"/>
    <mergeCell ref="H177:J177"/>
    <mergeCell ref="B178:C178"/>
    <mergeCell ref="E178:F178"/>
    <mergeCell ref="H178:J178"/>
    <mergeCell ref="B179:C179"/>
    <mergeCell ref="E179:F179"/>
    <mergeCell ref="H179:J179"/>
    <mergeCell ref="B180:C180"/>
    <mergeCell ref="E180:F180"/>
    <mergeCell ref="H180:J180"/>
    <mergeCell ref="B181:C181"/>
    <mergeCell ref="E181:F181"/>
    <mergeCell ref="H181:J181"/>
    <mergeCell ref="B182:C182"/>
    <mergeCell ref="E182:F182"/>
    <mergeCell ref="H182:J182"/>
    <mergeCell ref="B183:C183"/>
    <mergeCell ref="E183:F183"/>
    <mergeCell ref="H183:J183"/>
    <mergeCell ref="B184:C184"/>
    <mergeCell ref="E184:F184"/>
    <mergeCell ref="H184:J184"/>
    <mergeCell ref="B185:C185"/>
    <mergeCell ref="E185:F185"/>
    <mergeCell ref="H185:J185"/>
    <mergeCell ref="B186:C186"/>
    <mergeCell ref="E186:F186"/>
    <mergeCell ref="H186:J186"/>
    <mergeCell ref="B187:C187"/>
    <mergeCell ref="E187:F187"/>
    <mergeCell ref="H187:J187"/>
    <mergeCell ref="B188:C188"/>
    <mergeCell ref="E188:F188"/>
    <mergeCell ref="H188:J188"/>
    <mergeCell ref="B189:C189"/>
    <mergeCell ref="E189:F189"/>
    <mergeCell ref="H189:J189"/>
    <mergeCell ref="B190:C190"/>
    <mergeCell ref="E190:F190"/>
    <mergeCell ref="H190:J190"/>
    <mergeCell ref="B191:C191"/>
    <mergeCell ref="E191:F191"/>
    <mergeCell ref="H191:J191"/>
    <mergeCell ref="B192:C192"/>
    <mergeCell ref="E192:F192"/>
    <mergeCell ref="H192:J192"/>
    <mergeCell ref="B193:C193"/>
    <mergeCell ref="E193:F193"/>
    <mergeCell ref="H193:J193"/>
    <mergeCell ref="B194:C194"/>
    <mergeCell ref="E194:F194"/>
    <mergeCell ref="H194:J194"/>
    <mergeCell ref="B195:C195"/>
    <mergeCell ref="E195:F195"/>
    <mergeCell ref="H195:J195"/>
    <mergeCell ref="B196:C196"/>
    <mergeCell ref="E196:F196"/>
    <mergeCell ref="H196:J196"/>
    <mergeCell ref="B197:C197"/>
    <mergeCell ref="E197:F197"/>
    <mergeCell ref="H197:J197"/>
    <mergeCell ref="B198:C198"/>
    <mergeCell ref="E198:F198"/>
    <mergeCell ref="H198:J198"/>
    <mergeCell ref="B199:C199"/>
    <mergeCell ref="E199:F199"/>
    <mergeCell ref="H199:J199"/>
    <mergeCell ref="B200:C200"/>
    <mergeCell ref="E200:F200"/>
    <mergeCell ref="H200:J200"/>
    <mergeCell ref="B201:C201"/>
    <mergeCell ref="E201:F201"/>
    <mergeCell ref="H201:J201"/>
    <mergeCell ref="B202:C202"/>
    <mergeCell ref="E202:F202"/>
    <mergeCell ref="H202:J202"/>
    <mergeCell ref="B203:C203"/>
    <mergeCell ref="E203:F203"/>
    <mergeCell ref="H203:J203"/>
    <mergeCell ref="B204:C204"/>
    <mergeCell ref="E204:F204"/>
    <mergeCell ref="H204:J204"/>
    <mergeCell ref="B205:C205"/>
    <mergeCell ref="E205:F205"/>
    <mergeCell ref="H205:J205"/>
    <mergeCell ref="B206:C206"/>
    <mergeCell ref="E206:F206"/>
    <mergeCell ref="H206:J206"/>
    <mergeCell ref="B207:C207"/>
    <mergeCell ref="E207:F207"/>
    <mergeCell ref="H207:J207"/>
    <mergeCell ref="B210:C210"/>
    <mergeCell ref="E210:F210"/>
    <mergeCell ref="H210:J210"/>
    <mergeCell ref="B208:C208"/>
    <mergeCell ref="E208:F208"/>
    <mergeCell ref="H208:J208"/>
    <mergeCell ref="B209:C209"/>
    <mergeCell ref="E209:F209"/>
    <mergeCell ref="H209:J209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2022-12-01T19:27:31Z</dcterms:created>
  <dcterms:modified xsi:type="dcterms:W3CDTF">2022-12-12T16:30:35Z</dcterms:modified>
  <cp:category/>
  <cp:version/>
  <cp:contentType/>
  <cp:contentStatus/>
</cp:coreProperties>
</file>